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AC/"/>
    </mc:Choice>
  </mc:AlternateContent>
  <xr:revisionPtr revIDLastSave="0" documentId="13_ncr:1_{F95FD272-A1C2-2541-B99A-9543F041C3BA}" xr6:coauthVersionLast="47" xr6:coauthVersionMax="47" xr10:uidLastSave="{00000000-0000-0000-0000-000000000000}"/>
  <bookViews>
    <workbookView xWindow="0" yWindow="0" windowWidth="44800" windowHeight="25200" xr2:uid="{03F7D89C-B63D-0E47-932C-4E91FD08A84D}"/>
  </bookViews>
  <sheets>
    <sheet name="West " sheetId="1" r:id="rId1"/>
  </sheets>
  <externalReferences>
    <externalReference r:id="rId2"/>
  </externalReferences>
  <definedNames>
    <definedName name="_xlnm.Print_Area" localSheetId="0">'West 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F3" i="1"/>
  <c r="B4" i="1"/>
  <c r="F4" i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</calcChain>
</file>

<file path=xl/sharedStrings.xml><?xml version="1.0" encoding="utf-8"?>
<sst xmlns="http://schemas.openxmlformats.org/spreadsheetml/2006/main" count="40" uniqueCount="4">
  <si>
    <t xml:space="preserve">Home </t>
  </si>
  <si>
    <t xml:space="preserve">Away </t>
  </si>
  <si>
    <t>v</t>
  </si>
  <si>
    <t xml:space="preserve">Bye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</si>
</sst>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20"/>
      <color theme="1"/>
      <name val="Minion Pro "/>
    </font>
    <font>
      <b/>
      <sz val="26"/>
      <color theme="1"/>
      <name val="Minion Pro "/>
    </font>
    <font>
      <sz val="16"/>
      <color theme="0"/>
      <name val="Arial (Body)"/>
    </font>
    <font>
      <b/>
      <sz val="16"/>
      <color theme="0"/>
      <name val="Arial (Body)"/>
    </font>
  </fonts>
  <fills count="4">
    <fill>
      <patternFill patternType="none"/>
    </fill>
    <fill>
      <patternFill patternType="gray125"/>
    </fill>
    <fill>
      <patternFill patternType="solid">
        <fgColor rgb="FF3E70AD"/>
        <bgColor rgb="FF3E70AD"/>
      </patternFill>
    </fill>
    <fill>
      <patternFill patternType="solid">
        <fgColor rgb="FF366092"/>
        <bgColor rgb="FF366092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horizontal="center" shrinkToFit="1"/>
    </xf>
    <xf numFmtId="0" fontId="3" fillId="3" borderId="6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left" shrinkToFit="1"/>
    </xf>
    <xf numFmtId="0" fontId="4" fillId="3" borderId="9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4088990</xdr:colOff>
      <xdr:row>0</xdr:row>
      <xdr:rowOff>139697</xdr:rowOff>
    </xdr:from>
    <xdr:to>
      <xdr:col>5</xdr:col>
      <xdr:colOff>1188064</xdr:colOff>
      <xdr:row>0</xdr:row>
      <xdr:rowOff>1266289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18F819-3A08-E15F-A23B-721964AF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345" y="139697"/>
          <a:ext cx="4555203" cy="1126592"/>
        </a:xfrm>
        <a:prstGeom prst="rect">
          <a:avLst/>
        </a:prstGeom>
        <a:effectLst>
          <a:softEdge rad="63500"/>
        </a:effectLst>
      </xdr:spPr>
    </xdr:pic>
    <xdr:clientData/>
  </xdr:twoCellAnchor>
  <xdr:oneCellAnchor>
    <xdr:from>
      <xdr:col>1</xdr:col>
      <xdr:colOff>3523225</xdr:colOff>
      <xdr:row>0</xdr:row>
      <xdr:rowOff>1303042</xdr:rowOff>
    </xdr:from>
    <xdr:ext cx="5776451" cy="1626152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63EF7FC-B70B-5387-F0FC-9030CF2DBB59}"/>
            </a:ext>
          </a:extLst>
        </xdr:cNvPr>
        <xdr:cNvSpPr/>
      </xdr:nvSpPr>
      <xdr:spPr>
        <a:xfrm>
          <a:off x="4342580" y="1303042"/>
          <a:ext cx="5776451" cy="16261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Only</a:t>
          </a:r>
          <a:r>
            <a:rPr lang="en-GB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Sport Scottish Amateur Cup</a:t>
          </a:r>
        </a:p>
        <a:p>
          <a:pPr algn="ctr"/>
          <a:r>
            <a:rPr lang="en-GB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(North</a:t>
          </a:r>
          <a:r>
            <a:rPr lang="en-GB" sz="36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of Scotland Region)</a:t>
          </a:r>
          <a:endParaRPr lang="en-GB" sz="36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5</xdr:col>
      <xdr:colOff>2696494</xdr:colOff>
      <xdr:row>0</xdr:row>
      <xdr:rowOff>143388</xdr:rowOff>
    </xdr:from>
    <xdr:to>
      <xdr:col>5</xdr:col>
      <xdr:colOff>5366774</xdr:colOff>
      <xdr:row>0</xdr:row>
      <xdr:rowOff>2311162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A21319E-B577-DBFA-5D07-BC0571806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1978" y="143388"/>
          <a:ext cx="2670280" cy="2167774"/>
        </a:xfrm>
        <a:prstGeom prst="rect">
          <a:avLst/>
        </a:prstGeom>
        <a:scene3d>
          <a:camera prst="perspectiveHeroicExtremeLeftFacing"/>
          <a:lightRig rig="threePt" dir="t"/>
        </a:scene3d>
      </xdr:spPr>
    </xdr:pic>
    <xdr:clientData/>
  </xdr:twoCellAnchor>
  <xdr:twoCellAnchor editAs="oneCell">
    <xdr:from>
      <xdr:col>1</xdr:col>
      <xdr:colOff>696451</xdr:colOff>
      <xdr:row>0</xdr:row>
      <xdr:rowOff>184356</xdr:rowOff>
    </xdr:from>
    <xdr:to>
      <xdr:col>1</xdr:col>
      <xdr:colOff>2576487</xdr:colOff>
      <xdr:row>0</xdr:row>
      <xdr:rowOff>2007420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3074D4-D8F5-4A41-A53D-8DC094C8A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806" y="184356"/>
          <a:ext cx="1880036" cy="1823064"/>
        </a:xfrm>
        <a:prstGeom prst="rect">
          <a:avLst/>
        </a:prstGeom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mosafa/Desktop/SAFA%20/23:24%20Season/23:24%20Season%20Draws/SAC/Scottish%20Amateur%20Cup%201st%20Round%20(NoS)%2023-24.xlsx" TargetMode="External"/><Relationship Id="rId1" Type="http://schemas.openxmlformats.org/officeDocument/2006/relationships/externalLinkPath" Target="Scottish%20Amateur%20Cup%201st%20Round%20(NoS)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ams"/>
      <sheetName val="Draw"/>
    </sheetNames>
    <sheetDataSet>
      <sheetData sheetId="0">
        <row r="1">
          <cell r="A1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6A11-02AE-4741-B823-B6AAABD01A17}">
  <sheetPr>
    <pageSetUpPr fitToPage="1"/>
  </sheetPr>
  <dimension ref="A1:G130"/>
  <sheetViews>
    <sheetView tabSelected="1" zoomScale="62" workbookViewId="0">
      <selection activeCell="J6" sqref="J6"/>
    </sheetView>
  </sheetViews>
  <sheetFormatPr baseColWidth="10" defaultRowHeight="16"/>
  <cols>
    <col min="2" max="2" width="65" customWidth="1"/>
    <col min="4" max="4" width="10.83203125" style="1"/>
    <col min="5" max="5" width="11.1640625" customWidth="1"/>
    <col min="6" max="6" width="82.83203125" customWidth="1"/>
    <col min="7" max="7" width="7.5" hidden="1" customWidth="1"/>
  </cols>
  <sheetData>
    <row r="1" spans="1:7" ht="190" customHeight="1">
      <c r="B1" s="4"/>
      <c r="C1" s="4"/>
      <c r="D1" s="4"/>
      <c r="E1" s="4"/>
      <c r="F1" s="4"/>
      <c r="G1" s="4"/>
    </row>
    <row r="2" spans="1:7" ht="49" customHeight="1">
      <c r="B2" s="3" t="s">
        <v>0</v>
      </c>
      <c r="F2" s="3" t="s">
        <v>1</v>
      </c>
    </row>
    <row r="3" spans="1:7" ht="64" customHeight="1" thickBot="1">
      <c r="A3" s="17">
        <v>1</v>
      </c>
      <c r="B3" s="5" t="str">
        <f>IF(C3 = "","",LOOKUP(C3,[1]Teams!$A$1:'[1]Teams'!$B$400))</f>
        <v>Ellon Thistle AFC (AAFA)</v>
      </c>
      <c r="C3" s="6">
        <v>16</v>
      </c>
      <c r="D3" s="7" t="s">
        <v>2</v>
      </c>
      <c r="E3" s="6">
        <v>28</v>
      </c>
      <c r="F3" s="8" t="str">
        <f>IF(E3 = "","",LOOKUP(E3,[1]Teams!$A$1:'[1]Teams'!$B$400))</f>
        <v>Monymusk AFC (AAFA)</v>
      </c>
    </row>
    <row r="4" spans="1:7" ht="77" customHeight="1" thickBot="1">
      <c r="A4" s="18">
        <v>2</v>
      </c>
      <c r="B4" s="9" t="str">
        <f>IF(C4 = "","",LOOKUP(C4,[1]Teams!$A$1:'[1]Teams'!$B$400))</f>
        <v>St Laurence AFC (AAFA)</v>
      </c>
      <c r="C4" s="10">
        <v>34</v>
      </c>
      <c r="D4" s="11" t="s">
        <v>2</v>
      </c>
      <c r="E4" s="12">
        <v>37</v>
      </c>
      <c r="F4" s="13" t="str">
        <f>IF(E4 = "","",LOOKUP(E4,[1]Teams!$A$1:'[1]Teams'!$B$400))</f>
        <v>Stoneywood Parkvale AFC (AAFA)</v>
      </c>
    </row>
    <row r="5" spans="1:7" ht="66" customHeight="1" thickTop="1" thickBot="1">
      <c r="A5" s="19">
        <v>3</v>
      </c>
      <c r="B5" s="14" t="str">
        <f>IF(C5 = "","",LOOKUP(C5,[1]Teams!$A$1:'[1]Teams'!$B$400))</f>
        <v>Feughside AFC (AAFA)</v>
      </c>
      <c r="C5" s="6">
        <v>18</v>
      </c>
      <c r="D5" s="15" t="s">
        <v>2</v>
      </c>
      <c r="E5" s="16">
        <v>4</v>
      </c>
      <c r="F5" s="8" t="str">
        <f>IF(E5 = "","",LOOKUP(E5,[1]Teams!$A$1:'[1]Teams'!$B$400))</f>
        <v>AC Mill Inn AFC (AAFA)</v>
      </c>
    </row>
    <row r="6" spans="1:7" ht="75" customHeight="1" thickBot="1">
      <c r="A6" s="18">
        <v>4</v>
      </c>
      <c r="B6" s="9" t="str">
        <f>IF(C6 = "","",LOOKUP(C6,[1]Teams!$A$1:'[1]Teams'!$B$400))</f>
        <v>Alford AFC (AAFA)</v>
      </c>
      <c r="C6" s="10">
        <v>5</v>
      </c>
      <c r="D6" s="11" t="s">
        <v>2</v>
      </c>
      <c r="E6" s="12">
        <v>24</v>
      </c>
      <c r="F6" s="13" t="str">
        <f>IF(E6 = "","",LOOKUP(E6,[1]Teams!$A$1:'[1]Teams'!$B$400))</f>
        <v>Kemnay Youth AFC (AAFA)</v>
      </c>
    </row>
    <row r="7" spans="1:7" ht="73" customHeight="1" thickTop="1" thickBot="1">
      <c r="A7" s="19">
        <v>5</v>
      </c>
      <c r="B7" s="14" t="str">
        <f>IF(C7 = "","",LOOKUP(C7,[1]Teams!$A$1:'[1]Teams'!$B$400))</f>
        <v>AC Mill Inn Academy AFC (AAFA)</v>
      </c>
      <c r="C7" s="6">
        <v>3</v>
      </c>
      <c r="D7" s="15" t="s">
        <v>2</v>
      </c>
      <c r="E7" s="16">
        <v>35</v>
      </c>
      <c r="F7" s="8" t="str">
        <f>IF(E7 = "","",LOOKUP(E7,[1]Teams!$A$1:'[1]Teams'!$B$400))</f>
        <v>St Machar Thistle AFC (AAFA)</v>
      </c>
    </row>
    <row r="8" spans="1:7" ht="75" customHeight="1" thickBot="1">
      <c r="A8" s="18">
        <v>6</v>
      </c>
      <c r="B8" s="9" t="str">
        <f>IF(C8 = "","",LOOKUP(C8,[1]Teams!$A$1:'[1]Teams'!$B$400))</f>
        <v>Tarves AFC (AAFA)</v>
      </c>
      <c r="C8" s="10">
        <v>38</v>
      </c>
      <c r="D8" s="11" t="s">
        <v>2</v>
      </c>
      <c r="E8" s="12">
        <v>36</v>
      </c>
      <c r="F8" s="13" t="str">
        <f>IF(E8 = "","",LOOKUP(E8,[1]Teams!$A$1:'[1]Teams'!$B$400))</f>
        <v>Stonehaven Athletic AFC (AAFA)</v>
      </c>
    </row>
    <row r="9" spans="1:7" ht="73" customHeight="1" thickTop="1" thickBot="1">
      <c r="A9" s="19">
        <v>7</v>
      </c>
      <c r="B9" s="14" t="str">
        <f>IF(C9 = "","",LOOKUP(C9,[1]Teams!$A$1:'[1]Teams'!$B$400))</f>
        <v>Banchory AFC (AAFA)</v>
      </c>
      <c r="C9" s="6">
        <v>7</v>
      </c>
      <c r="D9" s="15" t="s">
        <v>2</v>
      </c>
      <c r="E9" s="16">
        <v>17</v>
      </c>
      <c r="F9" s="8" t="str">
        <f>IF(E9 = "","",LOOKUP(E9,[1]Teams!$A$1:'[1]Teams'!$B$400))</f>
        <v>FC Polska AFC (AAFA)</v>
      </c>
    </row>
    <row r="10" spans="1:7" ht="73" customHeight="1" thickBot="1">
      <c r="A10" s="18">
        <v>8</v>
      </c>
      <c r="B10" s="9" t="str">
        <f>IF(C10 = "","",LOOKUP(C10,[1]Teams!$A$1:'[1]Teams'!$B$400))</f>
        <v>Theologians AFC (AAFA)</v>
      </c>
      <c r="C10" s="10">
        <v>39</v>
      </c>
      <c r="D10" s="11" t="s">
        <v>2</v>
      </c>
      <c r="E10" s="12">
        <v>2</v>
      </c>
      <c r="F10" s="13" t="str">
        <f>IF(E10 = "","",LOOKUP(E10,[1]Teams!$A$1:'[1]Teams'!$B$400))</f>
        <v>Aberdeen University Colts AFC (AAFA)</v>
      </c>
    </row>
    <row r="11" spans="1:7" ht="73" customHeight="1" thickTop="1" thickBot="1">
      <c r="A11" s="19">
        <v>9</v>
      </c>
      <c r="B11" s="14" t="str">
        <f>IF(C11 = "","",LOOKUP(C11,[1]Teams!$A$1:'[1]Teams'!$B$400))</f>
        <v>Woodside AFC  (AAFA)</v>
      </c>
      <c r="C11" s="6">
        <v>43</v>
      </c>
      <c r="D11" s="15" t="s">
        <v>2</v>
      </c>
      <c r="E11" s="6">
        <v>41</v>
      </c>
      <c r="F11" s="8" t="str">
        <f>IF(E11 = "","",LOOKUP(E11,[1]Teams!$A$1:'[1]Teams'!$B$400))</f>
        <v>Turriff Thistle AFC (AAFA)</v>
      </c>
    </row>
    <row r="12" spans="1:7" ht="75" customHeight="1" thickBot="1">
      <c r="A12" s="18">
        <v>10</v>
      </c>
      <c r="B12" s="9" t="str">
        <f>IF(C12 = "","",LOOKUP(C12,[1]Teams!$A$1:'[1]Teams'!$B$400))</f>
        <v>Lads Club Ams AFC (AAFA)</v>
      </c>
      <c r="C12" s="10">
        <v>25</v>
      </c>
      <c r="D12" s="11" t="s">
        <v>2</v>
      </c>
      <c r="E12" s="12">
        <v>21</v>
      </c>
      <c r="F12" s="13" t="str">
        <f>IF(E12 = "","",LOOKUP(E12,[1]Teams!$A$1:'[1]Teams'!$B$400))</f>
        <v>Insch AFC (AAFA)</v>
      </c>
    </row>
    <row r="13" spans="1:7" ht="73" customHeight="1" thickTop="1" thickBot="1">
      <c r="A13" s="19">
        <v>11</v>
      </c>
      <c r="B13" s="14" t="str">
        <f>IF(C13 = "","",LOOKUP(C13,[1]Teams!$A$1:'[1]Teams'!$B$400))</f>
        <v>Meldrum United AFC (AAFA)</v>
      </c>
      <c r="C13" s="6">
        <v>27</v>
      </c>
      <c r="D13" s="15" t="s">
        <v>2</v>
      </c>
      <c r="E13" s="16">
        <v>12</v>
      </c>
      <c r="F13" s="8" t="str">
        <f>IF(E13 = "","",LOOKUP(E13,[1]Teams!$A$1:'[1]Teams'!$B$400))</f>
        <v>Cove Thistle AFC (AAFA)</v>
      </c>
    </row>
    <row r="14" spans="1:7" ht="73" customHeight="1" thickBot="1">
      <c r="A14" s="18">
        <v>12</v>
      </c>
      <c r="B14" s="9" t="str">
        <f>IF(C14 = "","",LOOKUP(C14,[1]Teams!$A$1:'[1]Teams'!$B$400))</f>
        <v>Nicolls AFC (AAFA)</v>
      </c>
      <c r="C14" s="10">
        <v>30</v>
      </c>
      <c r="D14" s="11" t="s">
        <v>2</v>
      </c>
      <c r="E14" s="12">
        <v>40</v>
      </c>
      <c r="F14" s="13" t="str">
        <f>IF(E14 = "","",LOOKUP(E14,[1]Teams!$A$1:'[1]Teams'!$B$400))</f>
        <v>Tolbooth AFC (AAFA)</v>
      </c>
    </row>
    <row r="15" spans="1:7" ht="73" customHeight="1" thickTop="1" thickBot="1">
      <c r="A15" s="19">
        <v>13</v>
      </c>
      <c r="B15" s="14" t="str">
        <f>IF(C15 = "","",LOOKUP(C15,[1]Teams!$A$1:'[1]Teams'!$B$400))</f>
        <v>Bervie CALEdonian AFC (AAFA)</v>
      </c>
      <c r="C15" s="6">
        <v>8</v>
      </c>
      <c r="D15" s="15" t="s">
        <v>2</v>
      </c>
      <c r="E15" s="16">
        <v>11</v>
      </c>
      <c r="F15" s="8" t="str">
        <f>IF(E15 = "","",LOOKUP(E15,[1]Teams!$A$1:'[1]Teams'!$B$400))</f>
        <v>Burghmuir AFC (AAFA)</v>
      </c>
    </row>
    <row r="16" spans="1:7" ht="73" customHeight="1" thickBot="1">
      <c r="A16" s="18">
        <v>14</v>
      </c>
      <c r="B16" s="9" t="str">
        <f>IF(C16 = "","",LOOKUP(C16,[1]Teams!$A$1:'[1]Teams'!$B$400))</f>
        <v>Glentanar Reflex AFC (AAFA)</v>
      </c>
      <c r="C16" s="10">
        <v>20</v>
      </c>
      <c r="D16" s="11" t="s">
        <v>2</v>
      </c>
      <c r="E16" s="12">
        <v>13</v>
      </c>
      <c r="F16" s="13" t="str">
        <f>IF(E16 = "","",LOOKUP(E16,[1]Teams!$A$1:'[1]Teams'!$B$400))</f>
        <v>Cowie Thistle AFC (AAFA)</v>
      </c>
    </row>
    <row r="17" spans="1:6" ht="75" customHeight="1" thickTop="1" thickBot="1">
      <c r="A17" s="19">
        <v>15</v>
      </c>
      <c r="B17" s="14" t="str">
        <f>IF(C17 = "","",LOOKUP(C17,[1]Teams!$A$1:'[1]Teams'!$B$400))</f>
        <v>Aberdeen University AFC (AAFA)</v>
      </c>
      <c r="C17" s="6">
        <v>1</v>
      </c>
      <c r="D17" s="15" t="s">
        <v>2</v>
      </c>
      <c r="E17" s="16">
        <v>31</v>
      </c>
      <c r="F17" s="8" t="str">
        <f>IF(E17 = "","",LOOKUP(E17,[1]Teams!$A$1:'[1]Teams'!$B$400))</f>
        <v>North Star CFC (AAFA)</v>
      </c>
    </row>
    <row r="18" spans="1:6" ht="73" customHeight="1" thickBot="1">
      <c r="A18" s="18">
        <v>16</v>
      </c>
      <c r="B18" s="9" t="str">
        <f>IF(C18 = "","",LOOKUP(C18,[1]Teams!$A$1:'[1]Teams'!$B$400))</f>
        <v>Ellon Ams AFC (AAFA)</v>
      </c>
      <c r="C18" s="10">
        <v>15</v>
      </c>
      <c r="D18" s="11" t="s">
        <v>2</v>
      </c>
      <c r="E18" s="12">
        <v>23</v>
      </c>
      <c r="F18" s="13" t="str">
        <f>IF(E18 = "","",LOOKUP(E18,[1]Teams!$A$1:'[1]Teams'!$B$400))</f>
        <v>Kemnay FC AFC (AAFA)</v>
      </c>
    </row>
    <row r="19" spans="1:6" ht="54" customHeight="1" thickTop="1" thickBot="1">
      <c r="A19" s="19" t="s">
        <v>3</v>
      </c>
      <c r="B19" s="9" t="str">
        <f>IF(C19 = "","",LOOKUP(C19,[1]Teams!$A$1:'[1]Teams'!$B$400))</f>
        <v>Rattrays XI AFC (AAFA)</v>
      </c>
      <c r="C19" s="10">
        <v>33</v>
      </c>
      <c r="D19" s="11" t="s">
        <v>2</v>
      </c>
      <c r="E19" s="12"/>
      <c r="F19" s="13" t="str">
        <f>IF(E19 = "","",LOOKUP(E19,[1]Teams!$A$1:'[1]Teams'!$B$400))</f>
        <v/>
      </c>
    </row>
    <row r="20" spans="1:6" ht="51" customHeight="1" thickTop="1" thickBot="1">
      <c r="A20" s="19" t="s">
        <v>3</v>
      </c>
      <c r="B20" s="14" t="str">
        <f>IF(C20 = "","",LOOKUP(C20,[1]Teams!$A$1:'[1]Teams'!$B$400))</f>
        <v>Echt AFC (AAFA)</v>
      </c>
      <c r="C20" s="6">
        <v>14</v>
      </c>
      <c r="D20" s="15" t="s">
        <v>2</v>
      </c>
      <c r="E20" s="16"/>
      <c r="F20" s="8" t="str">
        <f>IF(E20 = "","",LOOKUP(E20,[1]Teams!$A$1:'[1]Teams'!$B$400))</f>
        <v/>
      </c>
    </row>
    <row r="21" spans="1:6" ht="54" customHeight="1" thickTop="1" thickBot="1">
      <c r="A21" s="19" t="s">
        <v>3</v>
      </c>
      <c r="B21" s="9" t="str">
        <f>IF(C21 = "","",LOOKUP(C21,[1]Teams!$A$1:'[1]Teams'!$B$400))</f>
        <v>Auchnagatt Barons AFC (AAFA)</v>
      </c>
      <c r="C21" s="10">
        <v>6</v>
      </c>
      <c r="D21" s="11" t="s">
        <v>2</v>
      </c>
      <c r="E21" s="12"/>
      <c r="F21" s="13" t="str">
        <f>IF(E21 = "","",LOOKUP(E21,[1]Teams!$A$1:'[1]Teams'!$B$400))</f>
        <v/>
      </c>
    </row>
    <row r="22" spans="1:6" ht="53" customHeight="1" thickTop="1" thickBot="1">
      <c r="A22" s="19" t="s">
        <v>3</v>
      </c>
      <c r="B22" s="14" t="str">
        <f>IF(C22 = "","",LOOKUP(C22,[1]Teams!$A$1:'[1]Teams'!$B$400))</f>
        <v>JS XI AFC (AAFA)</v>
      </c>
      <c r="C22" s="6">
        <v>22</v>
      </c>
      <c r="D22" s="15" t="s">
        <v>2</v>
      </c>
      <c r="E22" s="16"/>
      <c r="F22" s="8" t="str">
        <f>IF(E22 = "","",LOOKUP(E22,[1]Teams!$A$1:'[1]Teams'!$B$400))</f>
        <v/>
      </c>
    </row>
    <row r="23" spans="1:6" ht="54" customHeight="1" thickTop="1" thickBot="1">
      <c r="A23" s="19" t="s">
        <v>3</v>
      </c>
      <c r="B23" s="14" t="str">
        <f>IF(C23 = "","",LOOKUP(C23,[1]Teams!$A$1:'[1]Teams'!$B$400))</f>
        <v>Bridge of Don AFC (AAFA)</v>
      </c>
      <c r="C23" s="6">
        <v>10</v>
      </c>
      <c r="D23" s="15" t="s">
        <v>2</v>
      </c>
      <c r="E23" s="16"/>
      <c r="F23" s="8" t="str">
        <f>IF(E23 = "","",LOOKUP(E23,[1]Teams!$A$1:'[1]Teams'!$B$400))</f>
        <v/>
      </c>
    </row>
    <row r="24" spans="1:6" ht="54" customHeight="1" thickTop="1" thickBot="1">
      <c r="A24" s="19" t="s">
        <v>3</v>
      </c>
      <c r="B24" s="14" t="str">
        <f>IF(C24 = "","",LOOKUP(C24,[1]Teams!$A$1:'[1]Teams'!$B$400))</f>
        <v>Newburgh Thistle AFC (AAFA)</v>
      </c>
      <c r="C24" s="6">
        <v>29</v>
      </c>
      <c r="D24" s="15" t="s">
        <v>2</v>
      </c>
      <c r="E24" s="16"/>
      <c r="F24" s="8" t="str">
        <f>IF(E24 = "","",LOOKUP(E24,[1]Teams!$A$1:'[1]Teams'!$B$400))</f>
        <v/>
      </c>
    </row>
    <row r="25" spans="1:6" ht="54" customHeight="1" thickTop="1" thickBot="1">
      <c r="A25" s="19" t="s">
        <v>3</v>
      </c>
      <c r="B25" s="14" t="str">
        <f>IF(C25 = "","",LOOKUP(C25,[1]Teams!$A$1:'[1]Teams'!$B$400))</f>
        <v>Glendale AFC (AAFA)</v>
      </c>
      <c r="C25" s="6">
        <v>19</v>
      </c>
      <c r="D25" s="15" t="s">
        <v>2</v>
      </c>
      <c r="E25" s="16"/>
      <c r="F25" s="8" t="str">
        <f>IF(E25 = "","",LOOKUP(E25,[1]Teams!$A$1:'[1]Teams'!$B$400))</f>
        <v/>
      </c>
    </row>
    <row r="26" spans="1:6" ht="54" customHeight="1" thickTop="1" thickBot="1">
      <c r="A26" s="19" t="s">
        <v>3</v>
      </c>
      <c r="B26" s="14" t="str">
        <f>IF(C26 = "","",LOOKUP(C26,[1]Teams!$A$1:'[1]Teams'!$B$400))</f>
        <v>Bon Accord City AFC (AAFA)</v>
      </c>
      <c r="C26" s="6">
        <v>9</v>
      </c>
      <c r="D26" s="15" t="s">
        <v>2</v>
      </c>
      <c r="E26" s="16"/>
      <c r="F26" s="8" t="str">
        <f>IF(E26 = "","",LOOKUP(E26,[1]Teams!$A$1:'[1]Teams'!$B$400))</f>
        <v/>
      </c>
    </row>
    <row r="27" spans="1:6" ht="54" customHeight="1" thickTop="1" thickBot="1">
      <c r="A27" s="19" t="s">
        <v>3</v>
      </c>
      <c r="B27" s="14" t="str">
        <f>IF(C27 = "","",LOOKUP(C27,[1]Teams!$A$1:'[1]Teams'!$B$400))</f>
        <v>Westdyke AFC  (AAFA)</v>
      </c>
      <c r="C27" s="6">
        <v>42</v>
      </c>
      <c r="D27" s="15" t="s">
        <v>2</v>
      </c>
      <c r="E27" s="16"/>
      <c r="F27" s="8" t="str">
        <f>IF(E27 = "","",LOOKUP(E27,[1]Teams!$A$1:'[1]Teams'!$B$400))</f>
        <v/>
      </c>
    </row>
    <row r="28" spans="1:6" ht="54" customHeight="1" thickTop="1" thickBot="1">
      <c r="A28" s="19" t="s">
        <v>3</v>
      </c>
      <c r="B28" s="14" t="str">
        <f>IF(C28 = "","",LOOKUP(C28,[1]Teams!$A$1:'[1]Teams'!$B$400))</f>
        <v>Laurencekirk Westend AFC (AAFA)</v>
      </c>
      <c r="C28" s="6">
        <v>26</v>
      </c>
      <c r="D28" s="15" t="s">
        <v>2</v>
      </c>
      <c r="E28" s="16"/>
      <c r="F28" s="8" t="str">
        <f>IF(E28 = "","",LOOKUP(E28,[1]Teams!$A$1:'[1]Teams'!$B$400))</f>
        <v/>
      </c>
    </row>
    <row r="29" spans="1:6" ht="54" customHeight="1" thickTop="1" thickBot="1">
      <c r="A29" s="19" t="s">
        <v>3</v>
      </c>
      <c r="B29" s="14" t="str">
        <f>IF(C29 = "","",LOOKUP(C29,[1]Teams!$A$1:'[1]Teams'!$B$400))</f>
        <v>Postal ALC (AAFA)</v>
      </c>
      <c r="C29" s="6">
        <v>32</v>
      </c>
      <c r="D29" s="15" t="s">
        <v>2</v>
      </c>
      <c r="E29" s="16"/>
      <c r="F29" s="8" t="str">
        <f>IF(E29 = "","",LOOKUP(E29,[1]Teams!$A$1:'[1]Teams'!$B$400))</f>
        <v/>
      </c>
    </row>
    <row r="30" spans="1:6" ht="54" customHeight="1">
      <c r="D30"/>
    </row>
    <row r="31" spans="1:6" ht="54" customHeight="1">
      <c r="D31"/>
    </row>
    <row r="32" spans="1:6" ht="54" customHeight="1">
      <c r="D32"/>
    </row>
    <row r="33" spans="4:4" ht="50" customHeight="1">
      <c r="D33"/>
    </row>
    <row r="34" spans="4:4" ht="49" customHeight="1">
      <c r="D34"/>
    </row>
    <row r="35" spans="4:4" ht="35" customHeight="1">
      <c r="D35"/>
    </row>
    <row r="36" spans="4:4" ht="35" customHeight="1">
      <c r="D36"/>
    </row>
    <row r="37" spans="4:4" ht="35" customHeight="1">
      <c r="D37"/>
    </row>
    <row r="38" spans="4:4" ht="35" customHeight="1">
      <c r="D38"/>
    </row>
    <row r="39" spans="4:4" ht="35" customHeight="1">
      <c r="D39"/>
    </row>
    <row r="40" spans="4:4" ht="35" customHeight="1">
      <c r="D40"/>
    </row>
    <row r="41" spans="4:4" ht="35" customHeight="1">
      <c r="D41"/>
    </row>
    <row r="42" spans="4:4" ht="35" customHeight="1">
      <c r="D42"/>
    </row>
    <row r="43" spans="4:4" ht="35" customHeight="1">
      <c r="D43"/>
    </row>
    <row r="44" spans="4:4" ht="35" customHeight="1">
      <c r="D44"/>
    </row>
    <row r="45" spans="4:4" ht="35" customHeight="1">
      <c r="D45"/>
    </row>
    <row r="46" spans="4:4" ht="35" customHeight="1">
      <c r="D46"/>
    </row>
    <row r="47" spans="4:4" ht="35" customHeight="1">
      <c r="D47"/>
    </row>
    <row r="48" spans="4:4" ht="35" customHeight="1">
      <c r="D48"/>
    </row>
    <row r="49" spans="4:4" ht="35" customHeight="1">
      <c r="D49"/>
    </row>
    <row r="50" spans="4:4" ht="35" customHeight="1">
      <c r="D50"/>
    </row>
    <row r="51" spans="4:4" ht="35" customHeight="1">
      <c r="D51"/>
    </row>
    <row r="52" spans="4:4" ht="35" customHeight="1">
      <c r="D52"/>
    </row>
    <row r="53" spans="4:4" ht="35" customHeight="1">
      <c r="D53"/>
    </row>
    <row r="54" spans="4:4" ht="35" customHeight="1">
      <c r="D54"/>
    </row>
    <row r="55" spans="4:4" ht="35" customHeight="1">
      <c r="D55"/>
    </row>
    <row r="56" spans="4:4" ht="35" customHeight="1">
      <c r="D56"/>
    </row>
    <row r="57" spans="4:4" ht="35" customHeight="1">
      <c r="D57"/>
    </row>
    <row r="58" spans="4:4" ht="35" customHeight="1">
      <c r="D58"/>
    </row>
    <row r="59" spans="4:4" ht="35" customHeight="1">
      <c r="D59"/>
    </row>
    <row r="60" spans="4:4" ht="35" customHeight="1">
      <c r="D60"/>
    </row>
    <row r="61" spans="4:4" ht="35" customHeight="1">
      <c r="D61"/>
    </row>
    <row r="62" spans="4:4" ht="35" customHeight="1">
      <c r="D62"/>
    </row>
    <row r="63" spans="4:4" ht="35" customHeight="1">
      <c r="D63"/>
    </row>
    <row r="64" spans="4:4" ht="35" customHeight="1">
      <c r="D64"/>
    </row>
    <row r="65" spans="1:4" ht="35" customHeight="1">
      <c r="D65"/>
    </row>
    <row r="66" spans="1:4" ht="35" customHeight="1">
      <c r="D66"/>
    </row>
    <row r="67" spans="1:4" ht="35" customHeight="1">
      <c r="A67" s="2"/>
    </row>
    <row r="68" spans="1:4" ht="35" customHeight="1">
      <c r="A68" s="2"/>
    </row>
    <row r="69" spans="1:4" ht="35" customHeight="1">
      <c r="A69" s="2"/>
    </row>
    <row r="70" spans="1:4" ht="35" customHeight="1">
      <c r="A70" s="2"/>
    </row>
    <row r="71" spans="1:4" ht="35" customHeight="1">
      <c r="A71" s="2"/>
    </row>
    <row r="72" spans="1:4" ht="35" customHeight="1">
      <c r="A72" s="2"/>
    </row>
    <row r="73" spans="1:4" ht="35" customHeight="1">
      <c r="A73" s="2"/>
    </row>
    <row r="74" spans="1:4" ht="35" customHeight="1">
      <c r="A74" s="2"/>
    </row>
    <row r="75" spans="1:4" ht="35" customHeight="1">
      <c r="A75" s="2"/>
    </row>
    <row r="76" spans="1:4" ht="35" customHeight="1">
      <c r="A76" s="2"/>
    </row>
    <row r="77" spans="1:4" ht="35" customHeight="1">
      <c r="A77" s="2"/>
    </row>
    <row r="78" spans="1:4" ht="35" customHeight="1">
      <c r="A78" s="2"/>
    </row>
    <row r="79" spans="1:4" ht="35" customHeight="1">
      <c r="A79" s="2"/>
    </row>
    <row r="80" spans="1:4" ht="35" customHeight="1">
      <c r="A80" s="2"/>
    </row>
    <row r="81" spans="1:1" ht="35" customHeight="1">
      <c r="A81" s="2"/>
    </row>
    <row r="82" spans="1:1" ht="35" customHeight="1">
      <c r="A82" s="2"/>
    </row>
    <row r="83" spans="1:1" ht="35" customHeight="1">
      <c r="A83" s="2"/>
    </row>
    <row r="84" spans="1:1" ht="35" customHeight="1">
      <c r="A84" s="2"/>
    </row>
    <row r="85" spans="1:1" ht="35" customHeight="1">
      <c r="A85" s="2"/>
    </row>
    <row r="86" spans="1:1" ht="35" customHeight="1">
      <c r="A86" s="2"/>
    </row>
    <row r="87" spans="1:1" ht="35" customHeight="1">
      <c r="A87" s="2"/>
    </row>
    <row r="88" spans="1:1" ht="35" customHeight="1">
      <c r="A88" s="2"/>
    </row>
    <row r="89" spans="1:1" ht="35" customHeight="1">
      <c r="A89" s="2"/>
    </row>
    <row r="90" spans="1:1" ht="35" customHeight="1">
      <c r="A90" s="2"/>
    </row>
    <row r="91" spans="1:1" ht="35" customHeight="1">
      <c r="A91" s="2"/>
    </row>
    <row r="92" spans="1:1" ht="35" customHeight="1">
      <c r="A92" s="2"/>
    </row>
    <row r="93" spans="1:1" ht="35" customHeight="1">
      <c r="A93" s="2"/>
    </row>
    <row r="94" spans="1:1" ht="35" customHeight="1">
      <c r="A94" s="2"/>
    </row>
    <row r="95" spans="1:1" ht="35" customHeight="1">
      <c r="A95" s="2"/>
    </row>
    <row r="96" spans="1:1" ht="35" customHeight="1">
      <c r="A96" s="2"/>
    </row>
    <row r="97" spans="1:1" ht="35" customHeight="1">
      <c r="A97" s="2"/>
    </row>
    <row r="98" spans="1:1" ht="35" customHeight="1">
      <c r="A98" s="2"/>
    </row>
    <row r="99" spans="1:1" ht="35" customHeight="1">
      <c r="A99" s="2"/>
    </row>
    <row r="100" spans="1:1" ht="35" customHeight="1">
      <c r="A100" s="2"/>
    </row>
    <row r="101" spans="1:1" ht="35" customHeight="1">
      <c r="A101" s="2"/>
    </row>
    <row r="102" spans="1:1" ht="35" customHeight="1">
      <c r="A102" s="2"/>
    </row>
    <row r="103" spans="1:1" ht="35" customHeight="1">
      <c r="A103" s="2"/>
    </row>
    <row r="104" spans="1:1" ht="35" customHeight="1">
      <c r="A104" s="2"/>
    </row>
    <row r="105" spans="1:1" ht="35" customHeight="1">
      <c r="A105" s="2"/>
    </row>
    <row r="106" spans="1:1" ht="35" customHeight="1">
      <c r="A106" s="2"/>
    </row>
    <row r="107" spans="1:1" ht="35" customHeight="1">
      <c r="A107" s="2"/>
    </row>
    <row r="108" spans="1:1" ht="35" customHeight="1">
      <c r="A108" s="2"/>
    </row>
    <row r="109" spans="1:1" ht="35" customHeight="1">
      <c r="A109" s="2"/>
    </row>
    <row r="110" spans="1:1" ht="35" customHeight="1">
      <c r="A110" s="2"/>
    </row>
    <row r="111" spans="1:1" ht="35" customHeight="1">
      <c r="A111" s="2"/>
    </row>
    <row r="112" spans="1:1" ht="35" customHeight="1">
      <c r="A112" s="2"/>
    </row>
    <row r="113" spans="1:1" ht="35" customHeight="1">
      <c r="A113" s="2"/>
    </row>
    <row r="114" spans="1:1" ht="35" customHeight="1">
      <c r="A114" s="2"/>
    </row>
    <row r="115" spans="1:1" ht="35" customHeight="1">
      <c r="A115" s="2"/>
    </row>
    <row r="116" spans="1:1" ht="35" customHeight="1">
      <c r="A116" s="2"/>
    </row>
    <row r="117" spans="1:1" ht="35" customHeight="1">
      <c r="A117" s="2"/>
    </row>
    <row r="118" spans="1:1" ht="35" customHeight="1">
      <c r="A118" s="2"/>
    </row>
    <row r="119" spans="1:1" ht="35" customHeight="1">
      <c r="A119" s="2"/>
    </row>
    <row r="120" spans="1:1" ht="35" customHeight="1">
      <c r="A120" s="2"/>
    </row>
    <row r="121" spans="1:1" ht="35" customHeight="1">
      <c r="A121" s="2"/>
    </row>
    <row r="122" spans="1:1" ht="35" customHeight="1">
      <c r="A122" s="2"/>
    </row>
    <row r="123" spans="1:1" ht="35" customHeight="1">
      <c r="A123" s="2"/>
    </row>
    <row r="124" spans="1:1" ht="35" customHeight="1">
      <c r="A124" s="2"/>
    </row>
    <row r="125" spans="1:1" ht="35" customHeight="1">
      <c r="A125" s="2"/>
    </row>
    <row r="126" spans="1:1" ht="35" customHeight="1">
      <c r="A126" s="2"/>
    </row>
    <row r="127" spans="1:1" ht="35" customHeight="1">
      <c r="A127" s="2"/>
    </row>
    <row r="128" spans="1:1" ht="35" customHeight="1">
      <c r="A128" s="2"/>
    </row>
    <row r="129" spans="1:1" ht="35" customHeight="1">
      <c r="A129" s="2"/>
    </row>
    <row r="130" spans="1:1" ht="35" customHeight="1">
      <c r="A130" s="2"/>
    </row>
  </sheetData>
  <sheetProtection selectLockedCells="1" selectUnlockedCells="1"/>
  <mergeCells count="1">
    <mergeCell ref="B1:G1"/>
  </mergeCells>
  <dataValidations count="2">
    <dataValidation type="decimal" allowBlank="1" showInputMessage="1" showErrorMessage="1" prompt="Invalid Entry - Please insert a number between 1 and 400." sqref="E4:E10 E12:E29" xr:uid="{53BCA221-F9E7-2B44-9377-4E889517B30E}">
      <formula1>1</formula1>
      <formula2>400</formula2>
    </dataValidation>
    <dataValidation type="decimal" allowBlank="1" showInputMessage="1" showErrorMessage="1" prompt="Invalid Entry - You must type a number between 1 and 400." sqref="E3 E11 C3:C29" xr:uid="{B91DF83B-4F09-7A46-9F7B-C5862EF8DAC8}">
      <formula1>1</formula1>
      <formula2>400</formula2>
    </dataValidation>
  </dataValidations>
  <printOptions gridLines="1"/>
  <pageMargins left="0.25" right="0.25" top="0.75" bottom="0.75" header="0.3" footer="0.3"/>
  <pageSetup paperSize="9" scale="70" orientation="landscape" horizontalDpi="0" verticalDpi="0" copies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</vt:lpstr>
      <vt:lpstr>'West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2023-02-09T09:23:54Z</cp:lastPrinted>
  <dcterms:created xsi:type="dcterms:W3CDTF">2022-08-09T10:57:49Z</dcterms:created>
  <dcterms:modified xsi:type="dcterms:W3CDTF">2023-08-10T15:18:24Z</dcterms:modified>
</cp:coreProperties>
</file>