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\Desktop\"/>
    </mc:Choice>
  </mc:AlternateContent>
  <bookViews>
    <workbookView xWindow="0" yWindow="0" windowWidth="23040" windowHeight="9996"/>
  </bookViews>
  <sheets>
    <sheet name="Round 3 Draw" sheetId="4" r:id="rId1"/>
    <sheet name="Third Round Teams" sheetId="1" r:id="rId2"/>
  </sheets>
  <definedNames>
    <definedName name="_xlnm._FilterDatabase" localSheetId="0" hidden="1">'Round 3 Draw'!$A$6:$H$70</definedName>
    <definedName name="_xlnm.Print_Area" localSheetId="0">'Round 3 Draw'!$D:$H</definedName>
    <definedName name="_xlnm.Print_Area" localSheetId="1">'Third Round Teams'!$A$1:$D$65</definedName>
    <definedName name="_xlnm.Print_Titles" localSheetId="0">'Round 3 Draw'!$1:$6</definedName>
    <definedName name="Teams3">'Third Round Teams'!$A:$B</definedName>
  </definedNames>
  <calcPr calcId="152511"/>
</workbook>
</file>

<file path=xl/calcChain.xml><?xml version="1.0" encoding="utf-8"?>
<calcChain xmlns="http://schemas.openxmlformats.org/spreadsheetml/2006/main">
  <c r="D49" i="4" l="1"/>
  <c r="H49" i="4"/>
  <c r="H14" i="4"/>
  <c r="D54" i="4" l="1"/>
  <c r="H17" i="4"/>
  <c r="D17" i="4"/>
  <c r="H48" i="4"/>
  <c r="D48" i="4"/>
  <c r="J6" i="4"/>
  <c r="A5" i="4"/>
  <c r="D57" i="4" l="1"/>
  <c r="H57" i="4"/>
  <c r="H54" i="4"/>
  <c r="D61" i="4" l="1"/>
  <c r="H61" i="4"/>
  <c r="D32" i="4" l="1"/>
  <c r="H32" i="4"/>
  <c r="D69" i="4" l="1"/>
  <c r="H69" i="4"/>
  <c r="D47" i="4" l="1"/>
  <c r="H47" i="4"/>
  <c r="K14" i="4" s="1"/>
  <c r="D28" i="4" l="1"/>
  <c r="H28" i="4"/>
  <c r="D65" i="4" l="1"/>
  <c r="H65" i="4"/>
  <c r="D66" i="4" l="1"/>
  <c r="J17" i="4" s="1"/>
  <c r="H66" i="4"/>
  <c r="K17" i="4" s="1"/>
  <c r="D16" i="4" l="1"/>
  <c r="H16" i="4"/>
  <c r="K16" i="4" l="1"/>
  <c r="J16" i="4"/>
  <c r="D56" i="4"/>
  <c r="H56" i="4"/>
  <c r="D18" i="4" l="1"/>
  <c r="H18" i="4"/>
  <c r="J18" i="4" l="1"/>
  <c r="K18" i="4"/>
  <c r="D43" i="4"/>
  <c r="H43" i="4"/>
  <c r="D7" i="4" l="1"/>
  <c r="H7" i="4"/>
  <c r="J7" i="4" l="1"/>
  <c r="K7" i="4"/>
  <c r="D53" i="4"/>
  <c r="H53" i="4"/>
  <c r="D27" i="4" l="1"/>
  <c r="H27" i="4"/>
  <c r="D11" i="4" l="1"/>
  <c r="H11" i="4"/>
  <c r="J11" i="4" l="1"/>
  <c r="K11" i="4"/>
  <c r="D70" i="4"/>
  <c r="H70" i="4"/>
  <c r="D39" i="4" l="1"/>
  <c r="J27" i="4" s="1"/>
  <c r="H39" i="4"/>
  <c r="K27" i="4" s="1"/>
  <c r="D20" i="4" l="1"/>
  <c r="H20" i="4"/>
  <c r="J28" i="4" l="1"/>
  <c r="J20" i="4"/>
  <c r="K28" i="4"/>
  <c r="K20" i="4"/>
  <c r="D19" i="4"/>
  <c r="H19" i="4"/>
  <c r="K19" i="4" l="1"/>
  <c r="J19" i="4"/>
  <c r="D34" i="4"/>
  <c r="H34" i="4"/>
  <c r="D8" i="4" l="1"/>
  <c r="H8" i="4"/>
  <c r="J8" i="4" l="1"/>
  <c r="K8" i="4"/>
  <c r="D50" i="4"/>
  <c r="J32" i="4" s="1"/>
  <c r="H50" i="4"/>
  <c r="K32" i="4" s="1"/>
  <c r="D29" i="4" l="1"/>
  <c r="H29" i="4"/>
  <c r="J29" i="4" l="1"/>
  <c r="K29" i="4"/>
  <c r="D68" i="4"/>
  <c r="J34" i="4" s="1"/>
  <c r="H68" i="4"/>
  <c r="K34" i="4" s="1"/>
  <c r="D42" i="4" l="1"/>
  <c r="H42" i="4"/>
  <c r="D30" i="4" l="1"/>
  <c r="H30" i="4"/>
  <c r="J30" i="4" l="1"/>
  <c r="K30" i="4"/>
  <c r="D51" i="4"/>
  <c r="H51" i="4"/>
  <c r="D26" i="4" l="1"/>
  <c r="H26" i="4"/>
  <c r="J26" i="4" l="1"/>
  <c r="K26" i="4"/>
  <c r="D38" i="4"/>
  <c r="J39" i="4" s="1"/>
  <c r="H38" i="4"/>
  <c r="K39" i="4" s="1"/>
  <c r="J38" i="4" l="1"/>
  <c r="K38" i="4"/>
  <c r="D23" i="4"/>
  <c r="H23" i="4"/>
  <c r="J23" i="4" l="1"/>
  <c r="K23" i="4"/>
  <c r="D10" i="4"/>
  <c r="H10" i="4"/>
  <c r="K10" i="4" l="1"/>
  <c r="J10" i="4"/>
  <c r="D12" i="4"/>
  <c r="H12" i="4"/>
  <c r="J42" i="4" l="1"/>
  <c r="J12" i="4"/>
  <c r="K42" i="4"/>
  <c r="K12" i="4"/>
  <c r="D44" i="4"/>
  <c r="J43" i="4" s="1"/>
  <c r="H44" i="4"/>
  <c r="K43" i="4" s="1"/>
  <c r="D55" i="4" l="1"/>
  <c r="J44" i="4" s="1"/>
  <c r="H55" i="4"/>
  <c r="K44" i="4" s="1"/>
  <c r="D59" i="4" l="1"/>
  <c r="H59" i="4"/>
  <c r="D63" i="4" l="1"/>
  <c r="H63" i="4"/>
  <c r="D22" i="4" l="1"/>
  <c r="H22" i="4"/>
  <c r="J47" i="4" l="1"/>
  <c r="J22" i="4"/>
  <c r="K47" i="4"/>
  <c r="K22" i="4"/>
  <c r="D37" i="4"/>
  <c r="H37" i="4"/>
  <c r="J48" i="4" l="1"/>
  <c r="J37" i="4"/>
  <c r="K48" i="4"/>
  <c r="K37" i="4"/>
  <c r="D36" i="4"/>
  <c r="H36" i="4"/>
  <c r="K49" i="4" l="1"/>
  <c r="K36" i="4"/>
  <c r="J49" i="4"/>
  <c r="J36" i="4"/>
  <c r="D24" i="4"/>
  <c r="H24" i="4"/>
  <c r="J50" i="4" l="1"/>
  <c r="J24" i="4"/>
  <c r="K50" i="4"/>
  <c r="K24" i="4"/>
  <c r="D40" i="4"/>
  <c r="H40" i="4"/>
  <c r="K51" i="4" l="1"/>
  <c r="K40" i="4"/>
  <c r="J51" i="4"/>
  <c r="J40" i="4"/>
  <c r="D13" i="4"/>
  <c r="H13" i="4"/>
  <c r="K13" i="4" l="1"/>
  <c r="J13" i="4"/>
  <c r="D41" i="4"/>
  <c r="H41" i="4"/>
  <c r="K53" i="4" l="1"/>
  <c r="K41" i="4"/>
  <c r="J53" i="4"/>
  <c r="J41" i="4"/>
  <c r="D46" i="4"/>
  <c r="H46" i="4"/>
  <c r="J54" i="4" l="1"/>
  <c r="J46" i="4"/>
  <c r="K54" i="4"/>
  <c r="K46" i="4"/>
  <c r="D58" i="4"/>
  <c r="J55" i="4" s="1"/>
  <c r="H58" i="4"/>
  <c r="K55" i="4" s="1"/>
  <c r="D52" i="4" l="1"/>
  <c r="H52" i="4"/>
  <c r="J56" i="4" l="1"/>
  <c r="J52" i="4"/>
  <c r="K56" i="4"/>
  <c r="K52" i="4"/>
  <c r="D21" i="4"/>
  <c r="H21" i="4"/>
  <c r="K57" i="4" l="1"/>
  <c r="K21" i="4"/>
  <c r="J57" i="4"/>
  <c r="J21" i="4"/>
  <c r="D64" i="4"/>
  <c r="J58" i="4" s="1"/>
  <c r="H64" i="4"/>
  <c r="K58" i="4" s="1"/>
  <c r="D25" i="4" l="1"/>
  <c r="H25" i="4"/>
  <c r="J59" i="4" l="1"/>
  <c r="J25" i="4"/>
  <c r="K59" i="4"/>
  <c r="K25" i="4"/>
  <c r="D45" i="4"/>
  <c r="H45" i="4"/>
  <c r="K45" i="4" l="1"/>
  <c r="J45" i="4"/>
  <c r="D35" i="4"/>
  <c r="H35" i="4"/>
  <c r="J61" i="4" l="1"/>
  <c r="J35" i="4"/>
  <c r="K61" i="4"/>
  <c r="K35" i="4"/>
  <c r="D67" i="4"/>
  <c r="H67" i="4"/>
  <c r="D60" i="4" l="1"/>
  <c r="H60" i="4"/>
  <c r="J63" i="4" l="1"/>
  <c r="J60" i="4"/>
  <c r="K63" i="4"/>
  <c r="K60" i="4"/>
  <c r="D62" i="4"/>
  <c r="H62" i="4"/>
  <c r="J64" i="4" l="1"/>
  <c r="J62" i="4"/>
  <c r="K64" i="4"/>
  <c r="K62" i="4"/>
  <c r="D9" i="4"/>
  <c r="H9" i="4"/>
  <c r="K65" i="4" l="1"/>
  <c r="K9" i="4"/>
  <c r="J65" i="4"/>
  <c r="J9" i="4"/>
  <c r="D15" i="4"/>
  <c r="H15" i="4"/>
  <c r="K66" i="4" l="1"/>
  <c r="K15" i="4"/>
  <c r="J66" i="4"/>
  <c r="J15" i="4"/>
  <c r="D31" i="4"/>
  <c r="H31" i="4"/>
  <c r="K67" i="4" l="1"/>
  <c r="K31" i="4"/>
  <c r="J67" i="4"/>
  <c r="J31" i="4"/>
  <c r="D33" i="4"/>
  <c r="H33" i="4"/>
  <c r="K68" i="4" l="1"/>
  <c r="K33" i="4"/>
  <c r="J68" i="4"/>
  <c r="J33" i="4"/>
  <c r="D14" i="4"/>
  <c r="K69" i="4"/>
  <c r="J69" i="4" l="1"/>
  <c r="J14" i="4"/>
  <c r="J70" i="4"/>
  <c r="K70" i="4"/>
</calcChain>
</file>

<file path=xl/sharedStrings.xml><?xml version="1.0" encoding="utf-8"?>
<sst xmlns="http://schemas.openxmlformats.org/spreadsheetml/2006/main" count="338" uniqueCount="141">
  <si>
    <t>No</t>
  </si>
  <si>
    <t>Team</t>
  </si>
  <si>
    <t>Rosehill Star (SAFL)</t>
  </si>
  <si>
    <t>COLVILLE PARK COUNTRY CLUB WEST OF SCOTLAND AMATEUR CUP</t>
  </si>
  <si>
    <t>THIRD ROUND DRAW</t>
  </si>
  <si>
    <t>64 ties</t>
  </si>
  <si>
    <t>H</t>
  </si>
  <si>
    <t>A</t>
  </si>
  <si>
    <t>Home</t>
  </si>
  <si>
    <t>v</t>
  </si>
  <si>
    <t>Away</t>
  </si>
  <si>
    <t>Winner</t>
  </si>
  <si>
    <t>Clear ties to be played on 14 November 2015</t>
  </si>
  <si>
    <t xml:space="preserve"> OR </t>
  </si>
  <si>
    <t>Ashvale Victoria (CSAFL) OR Clydebank AFC (CSAFL)</t>
  </si>
  <si>
    <t>Cambusnethan Talbot Comm (SSML) OR Shortlees (Ayr)</t>
  </si>
  <si>
    <t>Hurlford AFC (Ayr) OR Kilsyth (CSAFL)</t>
  </si>
  <si>
    <t>Minishant (Ayr) OR Hurlford Thistle (Ayr)</t>
  </si>
  <si>
    <t>Springhill AFC (NSLAFA) OR Waterside (CSAFL)</t>
  </si>
  <si>
    <t>Strathclyde University (GGPL) OR Glenvale (P &amp; D)</t>
  </si>
  <si>
    <t>AFC Ravenscraig (SSML)</t>
  </si>
  <si>
    <t>Albion (GCAFA)</t>
  </si>
  <si>
    <t>Apex AFC (P &amp; D)</t>
  </si>
  <si>
    <t>Ardrossan Castle Rovers (Ayr)</t>
  </si>
  <si>
    <t>Auchinairn Star (GDSML)</t>
  </si>
  <si>
    <t>Balmore (Cal)</t>
  </si>
  <si>
    <t>Bannockburn (CSAFL)</t>
  </si>
  <si>
    <t>Belleaire (WOS)</t>
  </si>
  <si>
    <t>Blantyre Celtic (CSAFL)</t>
  </si>
  <si>
    <t>Blantyre RGM (NSLAFA)</t>
  </si>
  <si>
    <t>Bridgewater AFC (SAFL)</t>
  </si>
  <si>
    <t>Broomhouse (Cal)</t>
  </si>
  <si>
    <t>BSC Jordanhill AFC (GGPL)</t>
  </si>
  <si>
    <t>Cadzow Welfare (GGPL)</t>
  </si>
  <si>
    <t>Calderglen (SSML)</t>
  </si>
  <si>
    <t>Cambria (Cal)</t>
  </si>
  <si>
    <t>Cambusglen AFC (GDSML)</t>
  </si>
  <si>
    <t>Campbeltown Pupils (SAFL)</t>
  </si>
  <si>
    <t>Carradale (WOS)</t>
  </si>
  <si>
    <t>Carrick (Ayr)</t>
  </si>
  <si>
    <t>Castlemilk (Cal)</t>
  </si>
  <si>
    <t>Claremont (GGPL)</t>
  </si>
  <si>
    <t>Clark Drive (Ayr)</t>
  </si>
  <si>
    <t>Colville Park (CSAFL)</t>
  </si>
  <si>
    <t>Condorrat (St &amp; D)</t>
  </si>
  <si>
    <t>Condorrat Club (CSAFL)</t>
  </si>
  <si>
    <t>Craigie (Ayr)</t>
  </si>
  <si>
    <t>Cumbernauld Colts (Cal)</t>
  </si>
  <si>
    <t>Dalziel HSFPs (Cal)</t>
  </si>
  <si>
    <t>Dirrans Athletic (Ayr)</t>
  </si>
  <si>
    <t>Drumchapel Ams (CSAFL)</t>
  </si>
  <si>
    <t>Drumchapel FP (Cal)</t>
  </si>
  <si>
    <t>Drumchapel United (CSAFL)</t>
  </si>
  <si>
    <t>Drumley United (Ayr)</t>
  </si>
  <si>
    <t>Dumbarton Harp Celtic (GGPL)</t>
  </si>
  <si>
    <t>Dumbarton Wanderers (SAFL)</t>
  </si>
  <si>
    <t>Dunoon Ams (SAFL)</t>
  </si>
  <si>
    <t>Eaglesham (Cal)</t>
  </si>
  <si>
    <t>East Kilbride (CSAFL)</t>
  </si>
  <si>
    <t>East Kilbride FC (SAFL)</t>
  </si>
  <si>
    <t>East Kilbride Thistle (SSML)</t>
  </si>
  <si>
    <t>Eastfield (CSAFL)</t>
  </si>
  <si>
    <t>Easthall Star (SAFL)</t>
  </si>
  <si>
    <t>Fenwick Thistle (Ayr)</t>
  </si>
  <si>
    <t>Finnart (SAFL)</t>
  </si>
  <si>
    <t>Galston United (Ayr)</t>
  </si>
  <si>
    <t>Garrowhill Thistle (CSAFL)</t>
  </si>
  <si>
    <t>Gartcosh United (Cal)</t>
  </si>
  <si>
    <t>Giffnock North AFC (Cal)</t>
  </si>
  <si>
    <t>Glasgow Harp (Cal)</t>
  </si>
  <si>
    <t>Glasgow Island FC (GCAFA)</t>
  </si>
  <si>
    <t>Glasgow University (Cal)</t>
  </si>
  <si>
    <t>Glenburn M. W. (Ayr)</t>
  </si>
  <si>
    <t>Glenmuir Thistle (Ayr)</t>
  </si>
  <si>
    <t>Goldenhill (SAFL)</t>
  </si>
  <si>
    <t>Greenock HSFPs (CSAFL)</t>
  </si>
  <si>
    <t>Haldane United (CSAFL)</t>
  </si>
  <si>
    <t>Hamilton FP (Cal)</t>
  </si>
  <si>
    <t>Hampden AFC (GCAFA)</t>
  </si>
  <si>
    <t>Harestanes (CSAFL)</t>
  </si>
  <si>
    <t>Jamestown (SAFL)</t>
  </si>
  <si>
    <t>Kelvinbridge (SSML)</t>
  </si>
  <si>
    <t>Kilbarchan Thistle (GGPL)</t>
  </si>
  <si>
    <t>Kilbirnie (Ayr)</t>
  </si>
  <si>
    <t>Kilbowie Union (SAFL)</t>
  </si>
  <si>
    <t>Kilmarnock (Ayr)</t>
  </si>
  <si>
    <t>Kings Park Rangers (SAFL)</t>
  </si>
  <si>
    <t>Linwood Thistle (P &amp; D)</t>
  </si>
  <si>
    <t>Lochan (Ayr)</t>
  </si>
  <si>
    <t>Manhattan (SSML)</t>
  </si>
  <si>
    <t>Maryhill Black Star (SSML)</t>
  </si>
  <si>
    <t>Maryhill Thistle (GCAFA)</t>
  </si>
  <si>
    <t>Mauchline United (Ayr)</t>
  </si>
  <si>
    <t>Mearns (CSAFL)</t>
  </si>
  <si>
    <t>Milngavie Wanderers (Cal)</t>
  </si>
  <si>
    <t>Milton AFC (Cal)</t>
  </si>
  <si>
    <t>Milton of Colquhoun (SAFL)</t>
  </si>
  <si>
    <t>Moorpark Thistle (Ayr)</t>
  </si>
  <si>
    <t>Motherwell Thistle (SAFL)</t>
  </si>
  <si>
    <t>Neilston (SAFL)</t>
  </si>
  <si>
    <t>New Farm Loch (Ayr)</t>
  </si>
  <si>
    <t>Newton Academical (GGPL)</t>
  </si>
  <si>
    <t>North Motherwell Amateurs (NSLAFA)</t>
  </si>
  <si>
    <t>Oban Saints (SAFL)</t>
  </si>
  <si>
    <t>Ochiltree United (Ayr)</t>
  </si>
  <si>
    <t>Old Oak Thistle "A" (WOS)</t>
  </si>
  <si>
    <t>Petershall Villa (SSML)</t>
  </si>
  <si>
    <t>Pollok (CSAFL)</t>
  </si>
  <si>
    <t>Possil YM (CSAFL)</t>
  </si>
  <si>
    <t>Postal United (CSAFL)</t>
  </si>
  <si>
    <t>Redbrae Athletic (St &amp; D)</t>
  </si>
  <si>
    <t>Renfrew (SSML)</t>
  </si>
  <si>
    <t>Rhu AFC (Cal)</t>
  </si>
  <si>
    <t>Rutherglen (SAFL)</t>
  </si>
  <si>
    <t>Shawbridge AFC (SSML)</t>
  </si>
  <si>
    <t>Shawlands FP (SAFL)</t>
  </si>
  <si>
    <t>South Side FC (SSML)</t>
  </si>
  <si>
    <t>Southside United (GCAFA)</t>
  </si>
  <si>
    <t>Southside White Cart (SSML)</t>
  </si>
  <si>
    <t>St. Josephs (SAFL)</t>
  </si>
  <si>
    <t>St. Mungo's (Cal)</t>
  </si>
  <si>
    <t>St. Mungo's (GGPL)</t>
  </si>
  <si>
    <t>St. Patricks FP (CSAFL)</t>
  </si>
  <si>
    <t>Stedfast (CSAFL)</t>
  </si>
  <si>
    <t>Stewarton United (Ayr)</t>
  </si>
  <si>
    <t>Strathclyde University (Cal)</t>
  </si>
  <si>
    <t>Symington Caledonian (Ayr)</t>
  </si>
  <si>
    <t>Tarbert (SAFL)</t>
  </si>
  <si>
    <t>Tarbolton (Ayr)</t>
  </si>
  <si>
    <t>Third Lanark (WOS)</t>
  </si>
  <si>
    <t>Thorn Athletic (Cal)</t>
  </si>
  <si>
    <t>Tynecastle (SSML)</t>
  </si>
  <si>
    <t>Uddingston Anvil (CSAFL)</t>
  </si>
  <si>
    <t>Vale of Girvan (Ayr)</t>
  </si>
  <si>
    <t>West Kilbride (Ayr)</t>
  </si>
  <si>
    <t>West Stone AFC (GCAFA)</t>
  </si>
  <si>
    <t>Westkirk Thistle (Ayr)</t>
  </si>
  <si>
    <t>Windlaw (SSML)</t>
  </si>
  <si>
    <t>Winlinton Wolves (Ayr)</t>
  </si>
  <si>
    <t>Wishaw HSFPs (CSAFL)</t>
  </si>
  <si>
    <t>Woodhall Thistle (NSLAFA)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</si>
</sst>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 inden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1895474</xdr:colOff>
      <xdr:row>0</xdr:row>
      <xdr:rowOff>0</xdr:rowOff>
    </xdr:from>
    <xdr:to>
      <xdr:col>8</xdr:col>
      <xdr:colOff>0</xdr:colOff>
      <xdr:row>5</xdr:row>
      <xdr:rowOff>180975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4" y="0"/>
          <a:ext cx="1162050" cy="1162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</xdr:rowOff>
    </xdr:from>
    <xdr:to>
      <xdr:col>3</xdr:col>
      <xdr:colOff>1178302</xdr:colOff>
      <xdr:row>5</xdr:row>
      <xdr:rowOff>180976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6425" y="1"/>
          <a:ext cx="1178302" cy="1162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C135"/>
  <sheetViews>
    <sheetView showGridLines="0" tabSelected="1" zoomScale="120" zoomScaleNormal="120" workbookViewId="0">
      <pane xSplit="3" ySplit="6" topLeftCell="D58" activePane="bottomRight" state="frozen"/>
      <selection pane="topRight"/>
      <selection pane="bottomLeft"/>
      <selection pane="bottomRight" activeCell="D5" sqref="D5:H5"/>
    </sheetView>
  </sheetViews>
  <sheetFormatPr defaultColWidth="0" defaultRowHeight="12.75" customHeight="1" zeroHeight="1" x14ac:dyDescent="0.3"/>
  <cols>
    <col min="1" max="1" width="6.6640625" style="8" customWidth="1"/>
    <col min="2" max="3" width="10.6640625" style="26" customWidth="1"/>
    <col min="4" max="4" width="45.6640625" style="7" customWidth="1"/>
    <col min="5" max="5" width="6.6640625" style="26" customWidth="1"/>
    <col min="6" max="7" width="6.6640625" style="7" customWidth="1"/>
    <col min="8" max="8" width="45.6640625" style="7" customWidth="1"/>
    <col min="9" max="9" width="1.6640625" style="7" hidden="1" customWidth="1"/>
    <col min="10" max="12" width="9.109375" style="8" hidden="1" customWidth="1"/>
    <col min="13" max="13" width="25.6640625" hidden="1" customWidth="1"/>
    <col min="14" max="14" width="1.6640625" style="7" customWidth="1"/>
    <col min="15" max="17" width="0" style="7" hidden="1" customWidth="1"/>
    <col min="18" max="18" width="9.109375" style="7" hidden="1" customWidth="1"/>
    <col min="19" max="19" width="25.6640625" style="7" hidden="1" customWidth="1"/>
    <col min="20" max="23" width="0" style="7" hidden="1" customWidth="1"/>
    <col min="24" max="24" width="25.6640625" style="7" hidden="1" customWidth="1"/>
    <col min="25" max="29" width="0" style="7" hidden="1" customWidth="1"/>
    <col min="30" max="16384" width="9.109375" style="7" hidden="1"/>
  </cols>
  <sheetData>
    <row r="1" spans="1:13" ht="14.4" x14ac:dyDescent="0.3">
      <c r="A1" s="5"/>
      <c r="B1" s="6"/>
      <c r="C1" s="6"/>
      <c r="D1" s="27"/>
      <c r="E1" s="27"/>
      <c r="F1" s="27"/>
      <c r="G1" s="27"/>
      <c r="H1" s="27"/>
    </row>
    <row r="2" spans="1:13" ht="15.6" x14ac:dyDescent="0.3">
      <c r="A2" s="9"/>
      <c r="B2" s="5"/>
      <c r="C2" s="5"/>
      <c r="D2" s="28" t="s">
        <v>3</v>
      </c>
      <c r="E2" s="28"/>
      <c r="F2" s="28"/>
      <c r="G2" s="28"/>
      <c r="H2" s="28"/>
    </row>
    <row r="3" spans="1:13" ht="15.6" x14ac:dyDescent="0.3">
      <c r="A3" s="9"/>
      <c r="B3" s="5"/>
      <c r="C3" s="5"/>
      <c r="D3" s="28" t="s">
        <v>4</v>
      </c>
      <c r="E3" s="28"/>
      <c r="F3" s="28"/>
      <c r="G3" s="28"/>
      <c r="H3" s="28"/>
    </row>
    <row r="4" spans="1:13" ht="14.4" x14ac:dyDescent="0.3">
      <c r="A4" s="5"/>
      <c r="B4" s="6"/>
      <c r="C4" s="6"/>
      <c r="D4" s="27"/>
      <c r="E4" s="27"/>
      <c r="F4" s="27"/>
      <c r="G4" s="27"/>
      <c r="H4" s="27"/>
    </row>
    <row r="5" spans="1:13" ht="15.75" customHeight="1" x14ac:dyDescent="0.3">
      <c r="A5" s="10">
        <f>COUNTBLANK(E7:E70)</f>
        <v>64</v>
      </c>
      <c r="B5" s="29" t="s">
        <v>5</v>
      </c>
      <c r="C5" s="29"/>
      <c r="D5" s="30" t="s">
        <v>12</v>
      </c>
      <c r="E5" s="30"/>
      <c r="F5" s="30"/>
      <c r="G5" s="30"/>
      <c r="H5" s="30"/>
    </row>
    <row r="6" spans="1:13" s="15" customFormat="1" ht="14.4" x14ac:dyDescent="0.3">
      <c r="A6" s="11" t="s">
        <v>0</v>
      </c>
      <c r="B6" s="10" t="s">
        <v>6</v>
      </c>
      <c r="C6" s="10" t="s">
        <v>7</v>
      </c>
      <c r="D6" s="12" t="s">
        <v>8</v>
      </c>
      <c r="E6" s="13" t="s">
        <v>6</v>
      </c>
      <c r="F6" s="13" t="s">
        <v>9</v>
      </c>
      <c r="G6" s="13" t="s">
        <v>7</v>
      </c>
      <c r="H6" s="14" t="s">
        <v>10</v>
      </c>
      <c r="J6" s="16" t="e">
        <f>VLOOKUP(A2,Leagues,2,FALSE)</f>
        <v>#NAME?</v>
      </c>
      <c r="K6" s="16"/>
      <c r="L6" s="16" t="s">
        <v>0</v>
      </c>
      <c r="M6" s="17" t="s">
        <v>11</v>
      </c>
    </row>
    <row r="7" spans="1:13" s="23" customFormat="1" ht="21.6" customHeight="1" x14ac:dyDescent="0.3">
      <c r="A7" s="18">
        <v>16</v>
      </c>
      <c r="B7" s="19">
        <v>1</v>
      </c>
      <c r="C7" s="19">
        <v>32</v>
      </c>
      <c r="D7" s="20" t="str">
        <f t="shared" ref="D7:D38" si="0">IFERROR(VLOOKUP(B7,Teams3,2,FALSE),"")</f>
        <v>AFC Ravenscraig (SSML)</v>
      </c>
      <c r="E7" s="21"/>
      <c r="F7" s="21" t="s">
        <v>9</v>
      </c>
      <c r="G7" s="21"/>
      <c r="H7" s="22" t="str">
        <f t="shared" ref="H7:H38" si="1">IFERROR(VLOOKUP(C7,Teams3,2,FALSE),"")</f>
        <v>Dirrans Athletic (Ayr)</v>
      </c>
      <c r="J7" s="24">
        <f t="shared" ref="J7:J70" si="2">IFERROR(FIND("("&amp;J$6&amp;")",D7),0)</f>
        <v>0</v>
      </c>
      <c r="K7" s="24">
        <f>IFERROR(FIND("("&amp;J$6&amp;")",H7),0)</f>
        <v>0</v>
      </c>
      <c r="L7" s="24" t="e">
        <v>#N/A</v>
      </c>
      <c r="M7" s="7" t="s">
        <v>13</v>
      </c>
    </row>
    <row r="8" spans="1:13" s="23" customFormat="1" ht="21.6" customHeight="1" x14ac:dyDescent="0.3">
      <c r="A8" s="18">
        <v>25</v>
      </c>
      <c r="B8" s="19">
        <v>3</v>
      </c>
      <c r="C8" s="19">
        <v>74</v>
      </c>
      <c r="D8" s="20" t="str">
        <f t="shared" si="0"/>
        <v>Apex AFC (P &amp; D)</v>
      </c>
      <c r="E8" s="21"/>
      <c r="F8" s="21" t="s">
        <v>9</v>
      </c>
      <c r="G8" s="21"/>
      <c r="H8" s="22" t="str">
        <f t="shared" si="1"/>
        <v>Maryhill Black Star (SSML)</v>
      </c>
      <c r="J8" s="24">
        <f t="shared" si="2"/>
        <v>0</v>
      </c>
      <c r="K8" s="24">
        <f t="shared" ref="K8:K70" si="3">IFERROR(FIND("("&amp;J$6&amp;")",H8),0)</f>
        <v>0</v>
      </c>
      <c r="L8" s="24" t="e">
        <v>#N/A</v>
      </c>
      <c r="M8" s="7" t="s">
        <v>13</v>
      </c>
    </row>
    <row r="9" spans="1:13" s="23" customFormat="1" ht="21.6" customHeight="1" x14ac:dyDescent="0.3">
      <c r="A9" s="18">
        <v>59</v>
      </c>
      <c r="B9" s="19">
        <v>7</v>
      </c>
      <c r="C9" s="19">
        <v>34</v>
      </c>
      <c r="D9" s="20" t="str">
        <f t="shared" si="0"/>
        <v>Balmore (Cal)</v>
      </c>
      <c r="E9" s="21"/>
      <c r="F9" s="21" t="s">
        <v>9</v>
      </c>
      <c r="G9" s="21"/>
      <c r="H9" s="22" t="str">
        <f t="shared" si="1"/>
        <v>Drumchapel FP (Cal)</v>
      </c>
      <c r="J9" s="24">
        <f t="shared" si="2"/>
        <v>0</v>
      </c>
      <c r="K9" s="24">
        <f t="shared" si="3"/>
        <v>0</v>
      </c>
      <c r="L9" s="24" t="e">
        <v>#N/A</v>
      </c>
      <c r="M9" s="7" t="s">
        <v>13</v>
      </c>
    </row>
    <row r="10" spans="1:13" s="23" customFormat="1" ht="21.6" customHeight="1" x14ac:dyDescent="0.3">
      <c r="A10" s="18">
        <v>35</v>
      </c>
      <c r="B10" s="19">
        <v>10</v>
      </c>
      <c r="C10" s="19">
        <v>14</v>
      </c>
      <c r="D10" s="20" t="str">
        <f t="shared" si="0"/>
        <v>Blantyre Celtic (CSAFL)</v>
      </c>
      <c r="E10" s="21"/>
      <c r="F10" s="21" t="s">
        <v>9</v>
      </c>
      <c r="G10" s="21"/>
      <c r="H10" s="22" t="str">
        <f t="shared" si="1"/>
        <v>BSC Jordanhill AFC (GGPL)</v>
      </c>
      <c r="J10" s="24">
        <f t="shared" si="2"/>
        <v>0</v>
      </c>
      <c r="K10" s="24">
        <f t="shared" si="3"/>
        <v>0</v>
      </c>
      <c r="L10" s="24" t="e">
        <v>#N/A</v>
      </c>
      <c r="M10" s="7" t="s">
        <v>13</v>
      </c>
    </row>
    <row r="11" spans="1:13" s="23" customFormat="1" ht="21.6" customHeight="1" x14ac:dyDescent="0.3">
      <c r="A11" s="18">
        <v>19</v>
      </c>
      <c r="B11" s="19">
        <v>11</v>
      </c>
      <c r="C11" s="19">
        <v>89</v>
      </c>
      <c r="D11" s="20" t="str">
        <f t="shared" si="0"/>
        <v>Blantyre RGM (NSLAFA)</v>
      </c>
      <c r="E11" s="21"/>
      <c r="F11" s="21" t="s">
        <v>9</v>
      </c>
      <c r="G11" s="21"/>
      <c r="H11" s="22" t="str">
        <f t="shared" si="1"/>
        <v>Ochiltree United (Ayr)</v>
      </c>
      <c r="J11" s="24">
        <f t="shared" si="2"/>
        <v>0</v>
      </c>
      <c r="K11" s="24">
        <f t="shared" si="3"/>
        <v>0</v>
      </c>
      <c r="L11" s="24" t="e">
        <v>#N/A</v>
      </c>
      <c r="M11" s="7" t="s">
        <v>13</v>
      </c>
    </row>
    <row r="12" spans="1:13" s="23" customFormat="1" ht="21.6" customHeight="1" x14ac:dyDescent="0.3">
      <c r="A12" s="18">
        <v>36</v>
      </c>
      <c r="B12" s="19">
        <v>12</v>
      </c>
      <c r="C12" s="19">
        <v>29</v>
      </c>
      <c r="D12" s="20" t="str">
        <f t="shared" si="0"/>
        <v>Bridgewater AFC (SAFL)</v>
      </c>
      <c r="E12" s="21"/>
      <c r="F12" s="21" t="s">
        <v>9</v>
      </c>
      <c r="G12" s="21"/>
      <c r="H12" s="22" t="str">
        <f t="shared" si="1"/>
        <v>Craigie (Ayr)</v>
      </c>
      <c r="J12" s="24">
        <f t="shared" si="2"/>
        <v>0</v>
      </c>
      <c r="K12" s="24">
        <f t="shared" si="3"/>
        <v>0</v>
      </c>
      <c r="L12" s="24" t="e">
        <v>#N/A</v>
      </c>
      <c r="M12" s="7" t="s">
        <v>13</v>
      </c>
    </row>
    <row r="13" spans="1:13" s="23" customFormat="1" ht="21.6" customHeight="1" x14ac:dyDescent="0.3">
      <c r="A13" s="18">
        <v>46</v>
      </c>
      <c r="B13" s="19">
        <v>16</v>
      </c>
      <c r="C13" s="19">
        <v>54</v>
      </c>
      <c r="D13" s="20" t="str">
        <f t="shared" si="0"/>
        <v>Calderglen (SSML)</v>
      </c>
      <c r="E13" s="21"/>
      <c r="F13" s="21" t="s">
        <v>9</v>
      </c>
      <c r="G13" s="21"/>
      <c r="H13" s="22" t="str">
        <f t="shared" si="1"/>
        <v>Glasgow University (Cal)</v>
      </c>
      <c r="J13" s="24">
        <f t="shared" si="2"/>
        <v>0</v>
      </c>
      <c r="K13" s="24">
        <f t="shared" si="3"/>
        <v>0</v>
      </c>
      <c r="L13" s="24" t="e">
        <v>#N/A</v>
      </c>
      <c r="M13" s="7" t="s">
        <v>13</v>
      </c>
    </row>
    <row r="14" spans="1:13" s="23" customFormat="1" ht="21.6" customHeight="1" x14ac:dyDescent="0.3">
      <c r="A14" s="18">
        <v>63</v>
      </c>
      <c r="B14" s="19">
        <v>17</v>
      </c>
      <c r="C14" s="19">
        <v>83</v>
      </c>
      <c r="D14" s="20" t="str">
        <f t="shared" si="0"/>
        <v>Cambria (Cal)</v>
      </c>
      <c r="E14" s="21"/>
      <c r="F14" s="21" t="s">
        <v>9</v>
      </c>
      <c r="G14" s="21"/>
      <c r="H14" s="22" t="str">
        <f t="shared" si="1"/>
        <v>Motherwell Thistle (SAFL)</v>
      </c>
      <c r="J14" s="24">
        <f t="shared" si="2"/>
        <v>0</v>
      </c>
      <c r="K14" s="24">
        <f t="shared" si="3"/>
        <v>0</v>
      </c>
      <c r="L14" s="24" t="e">
        <v>#N/A</v>
      </c>
      <c r="M14" s="7" t="s">
        <v>13</v>
      </c>
    </row>
    <row r="15" spans="1:13" s="23" customFormat="1" ht="21.6" customHeight="1" x14ac:dyDescent="0.3">
      <c r="A15" s="18">
        <v>60</v>
      </c>
      <c r="B15" s="19">
        <v>18</v>
      </c>
      <c r="C15" s="19">
        <v>8</v>
      </c>
      <c r="D15" s="20" t="str">
        <f t="shared" si="0"/>
        <v>Cambusglen AFC (GDSML)</v>
      </c>
      <c r="E15" s="21"/>
      <c r="F15" s="21" t="s">
        <v>9</v>
      </c>
      <c r="G15" s="21"/>
      <c r="H15" s="22" t="str">
        <f t="shared" si="1"/>
        <v>Bannockburn (CSAFL)</v>
      </c>
      <c r="J15" s="24">
        <f t="shared" si="2"/>
        <v>0</v>
      </c>
      <c r="K15" s="24">
        <f t="shared" si="3"/>
        <v>0</v>
      </c>
      <c r="L15" s="24" t="e">
        <v>#N/A</v>
      </c>
      <c r="M15" s="7" t="s">
        <v>13</v>
      </c>
    </row>
    <row r="16" spans="1:13" s="23" customFormat="1" ht="21.6" customHeight="1" x14ac:dyDescent="0.3">
      <c r="A16" s="18">
        <v>12</v>
      </c>
      <c r="B16" s="19">
        <v>19</v>
      </c>
      <c r="C16" s="19">
        <v>77</v>
      </c>
      <c r="D16" s="20" t="str">
        <f t="shared" si="0"/>
        <v>Cambusnethan Talbot Comm (SSML) OR Shortlees (Ayr)</v>
      </c>
      <c r="E16" s="21"/>
      <c r="F16" s="21" t="s">
        <v>9</v>
      </c>
      <c r="G16" s="21"/>
      <c r="H16" s="22" t="str">
        <f t="shared" si="1"/>
        <v>Mearns (CSAFL)</v>
      </c>
      <c r="J16" s="24">
        <f t="shared" si="2"/>
        <v>0</v>
      </c>
      <c r="K16" s="24">
        <f t="shared" si="3"/>
        <v>0</v>
      </c>
      <c r="L16" s="24" t="e">
        <v>#N/A</v>
      </c>
      <c r="M16" s="7" t="s">
        <v>13</v>
      </c>
    </row>
    <row r="17" spans="1:13" s="23" customFormat="1" ht="21.6" customHeight="1" x14ac:dyDescent="0.3">
      <c r="A17" s="18">
        <v>2</v>
      </c>
      <c r="B17" s="19">
        <v>20</v>
      </c>
      <c r="C17" s="19">
        <v>6</v>
      </c>
      <c r="D17" s="20" t="str">
        <f t="shared" si="0"/>
        <v>Campbeltown Pupils (SAFL)</v>
      </c>
      <c r="E17" s="21"/>
      <c r="F17" s="21" t="s">
        <v>9</v>
      </c>
      <c r="G17" s="21"/>
      <c r="H17" s="22" t="str">
        <f t="shared" si="1"/>
        <v>Auchinairn Star (GDSML)</v>
      </c>
      <c r="J17" s="24">
        <f t="shared" si="2"/>
        <v>0</v>
      </c>
      <c r="K17" s="24">
        <f t="shared" si="3"/>
        <v>0</v>
      </c>
      <c r="L17" s="24" t="e">
        <v>#N/A</v>
      </c>
      <c r="M17" s="7" t="s">
        <v>13</v>
      </c>
    </row>
    <row r="18" spans="1:13" s="23" customFormat="1" ht="21.6" customHeight="1" x14ac:dyDescent="0.3">
      <c r="A18" s="18">
        <v>14</v>
      </c>
      <c r="B18" s="19">
        <v>21</v>
      </c>
      <c r="C18" s="19">
        <v>13</v>
      </c>
      <c r="D18" s="20" t="str">
        <f t="shared" si="0"/>
        <v>Carradale (WOS)</v>
      </c>
      <c r="E18" s="21"/>
      <c r="F18" s="21" t="s">
        <v>9</v>
      </c>
      <c r="G18" s="21"/>
      <c r="H18" s="22" t="str">
        <f t="shared" si="1"/>
        <v>Broomhouse (Cal)</v>
      </c>
      <c r="J18" s="24">
        <f t="shared" si="2"/>
        <v>0</v>
      </c>
      <c r="K18" s="24">
        <f t="shared" si="3"/>
        <v>0</v>
      </c>
      <c r="L18" s="24" t="e">
        <v>#N/A</v>
      </c>
      <c r="M18" s="7" t="s">
        <v>13</v>
      </c>
    </row>
    <row r="19" spans="1:13" s="23" customFormat="1" ht="21.6" customHeight="1" x14ac:dyDescent="0.3">
      <c r="A19" s="18">
        <v>23</v>
      </c>
      <c r="B19" s="19">
        <v>24</v>
      </c>
      <c r="C19" s="19">
        <v>81</v>
      </c>
      <c r="D19" s="20" t="str">
        <f t="shared" si="0"/>
        <v>Claremont (GGPL)</v>
      </c>
      <c r="E19" s="21"/>
      <c r="F19" s="21" t="s">
        <v>9</v>
      </c>
      <c r="G19" s="21"/>
      <c r="H19" s="22" t="str">
        <f t="shared" si="1"/>
        <v>Minishant (Ayr) OR Hurlford Thistle (Ayr)</v>
      </c>
      <c r="J19" s="24">
        <f t="shared" si="2"/>
        <v>0</v>
      </c>
      <c r="K19" s="24">
        <f t="shared" si="3"/>
        <v>0</v>
      </c>
      <c r="L19" s="24" t="e">
        <v>#N/A</v>
      </c>
      <c r="M19" s="7" t="s">
        <v>13</v>
      </c>
    </row>
    <row r="20" spans="1:13" s="23" customFormat="1" ht="21.6" customHeight="1" x14ac:dyDescent="0.3">
      <c r="A20" s="18">
        <v>22</v>
      </c>
      <c r="B20" s="19">
        <v>26</v>
      </c>
      <c r="C20" s="19">
        <v>87</v>
      </c>
      <c r="D20" s="20" t="str">
        <f t="shared" si="0"/>
        <v>Colville Park (CSAFL)</v>
      </c>
      <c r="E20" s="21"/>
      <c r="F20" s="21" t="s">
        <v>9</v>
      </c>
      <c r="G20" s="21"/>
      <c r="H20" s="22" t="str">
        <f t="shared" si="1"/>
        <v>North Motherwell Amateurs (NSLAFA)</v>
      </c>
      <c r="J20" s="24">
        <f t="shared" si="2"/>
        <v>0</v>
      </c>
      <c r="K20" s="24">
        <f t="shared" si="3"/>
        <v>0</v>
      </c>
      <c r="L20" s="24" t="e">
        <v>#N/A</v>
      </c>
      <c r="M20" s="7" t="s">
        <v>13</v>
      </c>
    </row>
    <row r="21" spans="1:13" s="23" customFormat="1" ht="21.6" customHeight="1" x14ac:dyDescent="0.3">
      <c r="A21" s="18">
        <v>51</v>
      </c>
      <c r="B21" s="19">
        <v>27</v>
      </c>
      <c r="C21" s="19">
        <v>47</v>
      </c>
      <c r="D21" s="20" t="str">
        <f t="shared" si="0"/>
        <v>Condorrat (St &amp; D)</v>
      </c>
      <c r="E21" s="21"/>
      <c r="F21" s="21" t="s">
        <v>9</v>
      </c>
      <c r="G21" s="21"/>
      <c r="H21" s="22" t="str">
        <f t="shared" si="1"/>
        <v>Finnart (SAFL)</v>
      </c>
      <c r="J21" s="24">
        <f t="shared" si="2"/>
        <v>0</v>
      </c>
      <c r="K21" s="24">
        <f t="shared" si="3"/>
        <v>0</v>
      </c>
      <c r="L21" s="24" t="e">
        <v>#N/A</v>
      </c>
      <c r="M21" s="7" t="s">
        <v>13</v>
      </c>
    </row>
    <row r="22" spans="1:13" s="23" customFormat="1" ht="21.6" customHeight="1" x14ac:dyDescent="0.3">
      <c r="A22" s="18">
        <v>41</v>
      </c>
      <c r="B22" s="19">
        <v>30</v>
      </c>
      <c r="C22" s="19">
        <v>56</v>
      </c>
      <c r="D22" s="20" t="str">
        <f t="shared" si="0"/>
        <v>Cumbernauld Colts (Cal)</v>
      </c>
      <c r="E22" s="21"/>
      <c r="F22" s="21" t="s">
        <v>9</v>
      </c>
      <c r="G22" s="21"/>
      <c r="H22" s="22" t="str">
        <f t="shared" si="1"/>
        <v>Glenmuir Thistle (Ayr)</v>
      </c>
      <c r="J22" s="24">
        <f t="shared" si="2"/>
        <v>0</v>
      </c>
      <c r="K22" s="24">
        <f t="shared" si="3"/>
        <v>0</v>
      </c>
      <c r="L22" s="24" t="e">
        <v>#N/A</v>
      </c>
      <c r="M22" s="7" t="s">
        <v>13</v>
      </c>
    </row>
    <row r="23" spans="1:13" s="23" customFormat="1" ht="21.6" customHeight="1" x14ac:dyDescent="0.3">
      <c r="A23" s="18">
        <v>34</v>
      </c>
      <c r="B23" s="19">
        <v>31</v>
      </c>
      <c r="C23" s="19">
        <v>73</v>
      </c>
      <c r="D23" s="20" t="str">
        <f t="shared" si="0"/>
        <v>Dalziel HSFPs (Cal)</v>
      </c>
      <c r="E23" s="21"/>
      <c r="F23" s="21" t="s">
        <v>9</v>
      </c>
      <c r="G23" s="21"/>
      <c r="H23" s="22" t="str">
        <f t="shared" si="1"/>
        <v>Manhattan (SSML)</v>
      </c>
      <c r="J23" s="24">
        <f t="shared" si="2"/>
        <v>0</v>
      </c>
      <c r="K23" s="24">
        <f t="shared" si="3"/>
        <v>0</v>
      </c>
      <c r="L23" s="24" t="e">
        <v>#N/A</v>
      </c>
      <c r="M23" s="7" t="s">
        <v>13</v>
      </c>
    </row>
    <row r="24" spans="1:13" s="23" customFormat="1" ht="21.6" customHeight="1" x14ac:dyDescent="0.3">
      <c r="A24" s="18">
        <v>44</v>
      </c>
      <c r="B24" s="19">
        <v>33</v>
      </c>
      <c r="C24" s="19">
        <v>99</v>
      </c>
      <c r="D24" s="20" t="str">
        <f t="shared" si="0"/>
        <v>Drumchapel Ams (CSAFL)</v>
      </c>
      <c r="E24" s="21"/>
      <c r="F24" s="21" t="s">
        <v>9</v>
      </c>
      <c r="G24" s="21"/>
      <c r="H24" s="22" t="str">
        <f t="shared" si="1"/>
        <v>Rutherglen (SAFL)</v>
      </c>
      <c r="J24" s="24">
        <f t="shared" si="2"/>
        <v>0</v>
      </c>
      <c r="K24" s="24">
        <f t="shared" si="3"/>
        <v>0</v>
      </c>
      <c r="L24" s="24" t="e">
        <v>#N/A</v>
      </c>
      <c r="M24" s="7" t="s">
        <v>13</v>
      </c>
    </row>
    <row r="25" spans="1:13" s="23" customFormat="1" ht="21.6" customHeight="1" x14ac:dyDescent="0.3">
      <c r="A25" s="18">
        <v>53</v>
      </c>
      <c r="B25" s="19">
        <v>36</v>
      </c>
      <c r="C25" s="19">
        <v>28</v>
      </c>
      <c r="D25" s="20" t="str">
        <f t="shared" si="0"/>
        <v>Drumley United (Ayr)</v>
      </c>
      <c r="E25" s="21"/>
      <c r="F25" s="21" t="s">
        <v>9</v>
      </c>
      <c r="G25" s="21"/>
      <c r="H25" s="22" t="str">
        <f t="shared" si="1"/>
        <v>Condorrat Club (CSAFL)</v>
      </c>
      <c r="J25" s="24">
        <f t="shared" si="2"/>
        <v>0</v>
      </c>
      <c r="K25" s="24">
        <f t="shared" si="3"/>
        <v>0</v>
      </c>
      <c r="L25" s="24" t="e">
        <v>#N/A</v>
      </c>
      <c r="M25" s="7" t="s">
        <v>13</v>
      </c>
    </row>
    <row r="26" spans="1:13" s="23" customFormat="1" ht="21.6" customHeight="1" x14ac:dyDescent="0.3">
      <c r="A26" s="18">
        <v>32</v>
      </c>
      <c r="B26" s="19">
        <v>39</v>
      </c>
      <c r="C26" s="19">
        <v>59</v>
      </c>
      <c r="D26" s="20" t="str">
        <f t="shared" si="0"/>
        <v>Dunoon Ams (SAFL)</v>
      </c>
      <c r="E26" s="21"/>
      <c r="F26" s="21" t="s">
        <v>9</v>
      </c>
      <c r="G26" s="21"/>
      <c r="H26" s="22" t="str">
        <f t="shared" si="1"/>
        <v>Haldane United (CSAFL)</v>
      </c>
      <c r="J26" s="24">
        <f t="shared" si="2"/>
        <v>0</v>
      </c>
      <c r="K26" s="24">
        <f t="shared" si="3"/>
        <v>0</v>
      </c>
      <c r="L26" s="24" t="e">
        <v>#N/A</v>
      </c>
      <c r="M26" s="7" t="s">
        <v>13</v>
      </c>
    </row>
    <row r="27" spans="1:13" s="23" customFormat="1" ht="21.6" customHeight="1" x14ac:dyDescent="0.3">
      <c r="A27" s="18">
        <v>18</v>
      </c>
      <c r="B27" s="19">
        <v>41</v>
      </c>
      <c r="C27" s="19">
        <v>109</v>
      </c>
      <c r="D27" s="20" t="str">
        <f t="shared" si="0"/>
        <v>East Kilbride (CSAFL)</v>
      </c>
      <c r="E27" s="21"/>
      <c r="F27" s="21" t="s">
        <v>9</v>
      </c>
      <c r="G27" s="21"/>
      <c r="H27" s="22" t="str">
        <f t="shared" si="1"/>
        <v>St. Patricks FP (CSAFL)</v>
      </c>
      <c r="J27" s="24">
        <f t="shared" si="2"/>
        <v>0</v>
      </c>
      <c r="K27" s="24">
        <f t="shared" si="3"/>
        <v>0</v>
      </c>
      <c r="L27" s="24" t="e">
        <v>#N/A</v>
      </c>
      <c r="M27" s="7" t="s">
        <v>13</v>
      </c>
    </row>
    <row r="28" spans="1:13" s="23" customFormat="1" ht="21.6" customHeight="1" x14ac:dyDescent="0.3">
      <c r="A28" s="18">
        <v>9</v>
      </c>
      <c r="B28" s="19">
        <v>42</v>
      </c>
      <c r="C28" s="19">
        <v>86</v>
      </c>
      <c r="D28" s="20" t="str">
        <f t="shared" si="0"/>
        <v>East Kilbride FC (SAFL)</v>
      </c>
      <c r="E28" s="21"/>
      <c r="F28" s="21" t="s">
        <v>9</v>
      </c>
      <c r="G28" s="21"/>
      <c r="H28" s="22" t="str">
        <f t="shared" si="1"/>
        <v>Newton Academical (GGPL)</v>
      </c>
      <c r="J28" s="24">
        <f t="shared" si="2"/>
        <v>0</v>
      </c>
      <c r="K28" s="24">
        <f t="shared" si="3"/>
        <v>0</v>
      </c>
      <c r="L28" s="24" t="e">
        <v>#N/A</v>
      </c>
      <c r="M28" s="7" t="s">
        <v>13</v>
      </c>
    </row>
    <row r="29" spans="1:13" s="23" customFormat="1" ht="21.6" customHeight="1" x14ac:dyDescent="0.3">
      <c r="A29" s="18">
        <v>27</v>
      </c>
      <c r="B29" s="19">
        <v>44</v>
      </c>
      <c r="C29" s="19">
        <v>122</v>
      </c>
      <c r="D29" s="20" t="str">
        <f t="shared" si="0"/>
        <v>Eastfield (CSAFL)</v>
      </c>
      <c r="E29" s="21"/>
      <c r="F29" s="21" t="s">
        <v>9</v>
      </c>
      <c r="G29" s="21"/>
      <c r="H29" s="22" t="str">
        <f t="shared" si="1"/>
        <v>West Kilbride (Ayr)</v>
      </c>
      <c r="J29" s="24">
        <f t="shared" si="2"/>
        <v>0</v>
      </c>
      <c r="K29" s="24">
        <f t="shared" si="3"/>
        <v>0</v>
      </c>
      <c r="L29" s="24" t="e">
        <v>#N/A</v>
      </c>
      <c r="M29" s="7" t="s">
        <v>13</v>
      </c>
    </row>
    <row r="30" spans="1:13" s="23" customFormat="1" ht="21.6" customHeight="1" x14ac:dyDescent="0.3">
      <c r="A30" s="18">
        <v>30</v>
      </c>
      <c r="B30" s="19">
        <v>45</v>
      </c>
      <c r="C30" s="19">
        <v>35</v>
      </c>
      <c r="D30" s="20" t="str">
        <f t="shared" si="0"/>
        <v>Easthall Star (SAFL)</v>
      </c>
      <c r="E30" s="21"/>
      <c r="F30" s="21" t="s">
        <v>9</v>
      </c>
      <c r="G30" s="21"/>
      <c r="H30" s="22" t="str">
        <f t="shared" si="1"/>
        <v>Drumchapel United (CSAFL)</v>
      </c>
      <c r="J30" s="24">
        <f t="shared" si="2"/>
        <v>0</v>
      </c>
      <c r="K30" s="24">
        <f t="shared" si="3"/>
        <v>0</v>
      </c>
      <c r="L30" s="24" t="e">
        <v>#N/A</v>
      </c>
      <c r="M30" s="7" t="s">
        <v>13</v>
      </c>
    </row>
    <row r="31" spans="1:13" s="23" customFormat="1" ht="21.6" customHeight="1" x14ac:dyDescent="0.3">
      <c r="A31" s="18">
        <v>61</v>
      </c>
      <c r="B31" s="19">
        <v>46</v>
      </c>
      <c r="C31" s="19">
        <v>76</v>
      </c>
      <c r="D31" s="20" t="str">
        <f t="shared" si="0"/>
        <v>Fenwick Thistle (Ayr)</v>
      </c>
      <c r="E31" s="21"/>
      <c r="F31" s="21" t="s">
        <v>9</v>
      </c>
      <c r="G31" s="21"/>
      <c r="H31" s="22" t="str">
        <f t="shared" si="1"/>
        <v>Mauchline United (Ayr)</v>
      </c>
      <c r="J31" s="24">
        <f t="shared" si="2"/>
        <v>0</v>
      </c>
      <c r="K31" s="24">
        <f t="shared" si="3"/>
        <v>0</v>
      </c>
      <c r="L31" s="24" t="e">
        <v>#N/A</v>
      </c>
      <c r="M31" s="7" t="s">
        <v>13</v>
      </c>
    </row>
    <row r="32" spans="1:13" s="23" customFormat="1" ht="21.6" customHeight="1" x14ac:dyDescent="0.3">
      <c r="A32" s="18">
        <v>6</v>
      </c>
      <c r="B32" s="19">
        <v>48</v>
      </c>
      <c r="C32" s="19">
        <v>69</v>
      </c>
      <c r="D32" s="20" t="str">
        <f t="shared" si="0"/>
        <v>Galston United (Ayr)</v>
      </c>
      <c r="E32" s="21"/>
      <c r="F32" s="21" t="s">
        <v>9</v>
      </c>
      <c r="G32" s="21"/>
      <c r="H32" s="22" t="str">
        <f t="shared" si="1"/>
        <v>Kilmarnock (Ayr)</v>
      </c>
      <c r="J32" s="24">
        <f t="shared" si="2"/>
        <v>0</v>
      </c>
      <c r="K32" s="24">
        <f t="shared" si="3"/>
        <v>0</v>
      </c>
      <c r="L32" s="24" t="e">
        <v>#N/A</v>
      </c>
      <c r="M32" s="7" t="s">
        <v>13</v>
      </c>
    </row>
    <row r="33" spans="1:13" s="23" customFormat="1" ht="21.6" customHeight="1" x14ac:dyDescent="0.3">
      <c r="A33" s="18">
        <v>62</v>
      </c>
      <c r="B33" s="19">
        <v>49</v>
      </c>
      <c r="C33" s="19">
        <v>90</v>
      </c>
      <c r="D33" s="20" t="str">
        <f t="shared" si="0"/>
        <v>Garrowhill Thistle (CSAFL)</v>
      </c>
      <c r="E33" s="21"/>
      <c r="F33" s="21" t="s">
        <v>9</v>
      </c>
      <c r="G33" s="21"/>
      <c r="H33" s="22" t="str">
        <f t="shared" si="1"/>
        <v>Old Oak Thistle "A" (WOS)</v>
      </c>
      <c r="J33" s="24">
        <f t="shared" si="2"/>
        <v>0</v>
      </c>
      <c r="K33" s="24">
        <f t="shared" si="3"/>
        <v>0</v>
      </c>
      <c r="L33" s="24" t="e">
        <v>#N/A</v>
      </c>
      <c r="M33" s="7" t="s">
        <v>13</v>
      </c>
    </row>
    <row r="34" spans="1:13" s="23" customFormat="1" ht="21.6" customHeight="1" x14ac:dyDescent="0.3">
      <c r="A34" s="18">
        <v>24</v>
      </c>
      <c r="B34" s="19">
        <v>50</v>
      </c>
      <c r="C34" s="19">
        <v>94</v>
      </c>
      <c r="D34" s="20" t="str">
        <f t="shared" si="0"/>
        <v>Gartcosh United (Cal)</v>
      </c>
      <c r="E34" s="21"/>
      <c r="F34" s="21" t="s">
        <v>9</v>
      </c>
      <c r="G34" s="21"/>
      <c r="H34" s="22" t="str">
        <f t="shared" si="1"/>
        <v>Postal United (CSAFL)</v>
      </c>
      <c r="J34" s="24">
        <f t="shared" si="2"/>
        <v>0</v>
      </c>
      <c r="K34" s="24">
        <f t="shared" si="3"/>
        <v>0</v>
      </c>
      <c r="L34" s="24" t="e">
        <v>#N/A</v>
      </c>
      <c r="M34" s="7" t="s">
        <v>13</v>
      </c>
    </row>
    <row r="35" spans="1:13" s="23" customFormat="1" ht="21.6" customHeight="1" x14ac:dyDescent="0.3">
      <c r="A35" s="18">
        <v>55</v>
      </c>
      <c r="B35" s="19">
        <v>51</v>
      </c>
      <c r="C35" s="19">
        <v>5</v>
      </c>
      <c r="D35" s="20" t="str">
        <f t="shared" si="0"/>
        <v>Giffnock North AFC (Cal)</v>
      </c>
      <c r="E35" s="21"/>
      <c r="F35" s="21" t="s">
        <v>9</v>
      </c>
      <c r="G35" s="21"/>
      <c r="H35" s="22" t="str">
        <f t="shared" si="1"/>
        <v>Ashvale Victoria (CSAFL) OR Clydebank AFC (CSAFL)</v>
      </c>
      <c r="J35" s="24">
        <f t="shared" si="2"/>
        <v>0</v>
      </c>
      <c r="K35" s="24">
        <f t="shared" si="3"/>
        <v>0</v>
      </c>
      <c r="L35" s="24" t="e">
        <v>#N/A</v>
      </c>
      <c r="M35" s="7" t="s">
        <v>13</v>
      </c>
    </row>
    <row r="36" spans="1:13" s="23" customFormat="1" ht="21.6" customHeight="1" x14ac:dyDescent="0.3">
      <c r="A36" s="18">
        <v>43</v>
      </c>
      <c r="B36" s="19">
        <v>55</v>
      </c>
      <c r="C36" s="19">
        <v>124</v>
      </c>
      <c r="D36" s="20" t="str">
        <f t="shared" si="0"/>
        <v>Glenburn M. W. (Ayr)</v>
      </c>
      <c r="E36" s="21"/>
      <c r="F36" s="21" t="s">
        <v>9</v>
      </c>
      <c r="G36" s="21"/>
      <c r="H36" s="22" t="str">
        <f t="shared" si="1"/>
        <v>Westkirk Thistle (Ayr)</v>
      </c>
      <c r="J36" s="24">
        <f t="shared" si="2"/>
        <v>0</v>
      </c>
      <c r="K36" s="24">
        <f t="shared" si="3"/>
        <v>0</v>
      </c>
      <c r="L36" s="24" t="e">
        <v>#N/A</v>
      </c>
      <c r="M36" s="7" t="s">
        <v>13</v>
      </c>
    </row>
    <row r="37" spans="1:13" s="23" customFormat="1" ht="21.6" customHeight="1" x14ac:dyDescent="0.3">
      <c r="A37" s="18">
        <v>42</v>
      </c>
      <c r="B37" s="19">
        <v>60</v>
      </c>
      <c r="C37" s="19">
        <v>38</v>
      </c>
      <c r="D37" s="20" t="str">
        <f t="shared" si="0"/>
        <v>Hamilton FP (Cal)</v>
      </c>
      <c r="E37" s="21"/>
      <c r="F37" s="21" t="s">
        <v>9</v>
      </c>
      <c r="G37" s="21"/>
      <c r="H37" s="22" t="str">
        <f t="shared" si="1"/>
        <v>Dumbarton Wanderers (SAFL)</v>
      </c>
      <c r="J37" s="24">
        <f t="shared" si="2"/>
        <v>0</v>
      </c>
      <c r="K37" s="24">
        <f t="shared" si="3"/>
        <v>0</v>
      </c>
      <c r="L37" s="24" t="e">
        <v>#N/A</v>
      </c>
      <c r="M37" s="7" t="s">
        <v>13</v>
      </c>
    </row>
    <row r="38" spans="1:13" s="23" customFormat="1" ht="21.6" customHeight="1" x14ac:dyDescent="0.3">
      <c r="A38" s="18">
        <v>33</v>
      </c>
      <c r="B38" s="19">
        <v>63</v>
      </c>
      <c r="C38" s="19">
        <v>106</v>
      </c>
      <c r="D38" s="20" t="str">
        <f t="shared" si="0"/>
        <v>Hurlford AFC (Ayr) OR Kilsyth (CSAFL)</v>
      </c>
      <c r="E38" s="21"/>
      <c r="F38" s="21" t="s">
        <v>9</v>
      </c>
      <c r="G38" s="21"/>
      <c r="H38" s="22" t="str">
        <f t="shared" si="1"/>
        <v>St. Josephs (SAFL)</v>
      </c>
      <c r="J38" s="24">
        <f t="shared" si="2"/>
        <v>0</v>
      </c>
      <c r="K38" s="24">
        <f t="shared" si="3"/>
        <v>0</v>
      </c>
      <c r="L38" s="24" t="e">
        <v>#N/A</v>
      </c>
      <c r="M38" s="7" t="s">
        <v>13</v>
      </c>
    </row>
    <row r="39" spans="1:13" s="23" customFormat="1" ht="21.6" customHeight="1" x14ac:dyDescent="0.3">
      <c r="A39" s="18">
        <v>21</v>
      </c>
      <c r="B39" s="19">
        <v>64</v>
      </c>
      <c r="C39" s="19">
        <v>52</v>
      </c>
      <c r="D39" s="20" t="str">
        <f t="shared" ref="D39:D70" si="4">IFERROR(VLOOKUP(B39,Teams3,2,FALSE),"")</f>
        <v>Jamestown (SAFL)</v>
      </c>
      <c r="E39" s="21"/>
      <c r="F39" s="21" t="s">
        <v>9</v>
      </c>
      <c r="G39" s="21"/>
      <c r="H39" s="22" t="str">
        <f t="shared" ref="H39:H70" si="5">IFERROR(VLOOKUP(C39,Teams3,2,FALSE),"")</f>
        <v>Glasgow Harp (Cal)</v>
      </c>
      <c r="J39" s="24">
        <f t="shared" si="2"/>
        <v>0</v>
      </c>
      <c r="K39" s="24">
        <f t="shared" si="3"/>
        <v>0</v>
      </c>
      <c r="L39" s="24" t="e">
        <v>#N/A</v>
      </c>
      <c r="M39" s="7" t="s">
        <v>13</v>
      </c>
    </row>
    <row r="40" spans="1:13" s="23" customFormat="1" ht="21.6" customHeight="1" x14ac:dyDescent="0.3">
      <c r="A40" s="18">
        <v>45</v>
      </c>
      <c r="B40" s="19">
        <v>65</v>
      </c>
      <c r="C40" s="19">
        <v>53</v>
      </c>
      <c r="D40" s="20" t="str">
        <f t="shared" si="4"/>
        <v>Kelvinbridge (SSML)</v>
      </c>
      <c r="E40" s="21"/>
      <c r="F40" s="21" t="s">
        <v>9</v>
      </c>
      <c r="G40" s="21"/>
      <c r="H40" s="22" t="str">
        <f t="shared" si="5"/>
        <v>Glasgow Island FC (GCAFA)</v>
      </c>
      <c r="J40" s="24">
        <f t="shared" si="2"/>
        <v>0</v>
      </c>
      <c r="K40" s="24">
        <f t="shared" si="3"/>
        <v>0</v>
      </c>
      <c r="L40" s="24" t="e">
        <v>#N/A</v>
      </c>
      <c r="M40" s="7" t="s">
        <v>13</v>
      </c>
    </row>
    <row r="41" spans="1:13" s="23" customFormat="1" ht="21.6" customHeight="1" x14ac:dyDescent="0.3">
      <c r="A41" s="18">
        <v>47</v>
      </c>
      <c r="B41" s="19">
        <v>66</v>
      </c>
      <c r="C41" s="19">
        <v>57</v>
      </c>
      <c r="D41" s="20" t="str">
        <f t="shared" si="4"/>
        <v>Kilbarchan Thistle (GGPL)</v>
      </c>
      <c r="E41" s="21"/>
      <c r="F41" s="21" t="s">
        <v>9</v>
      </c>
      <c r="G41" s="21"/>
      <c r="H41" s="22" t="str">
        <f t="shared" si="5"/>
        <v>Goldenhill (SAFL)</v>
      </c>
      <c r="J41" s="24">
        <f t="shared" si="2"/>
        <v>0</v>
      </c>
      <c r="K41" s="24">
        <f t="shared" si="3"/>
        <v>0</v>
      </c>
      <c r="L41" s="24" t="e">
        <v>#N/A</v>
      </c>
      <c r="M41" s="7" t="s">
        <v>13</v>
      </c>
    </row>
    <row r="42" spans="1:13" s="23" customFormat="1" ht="21.6" customHeight="1" x14ac:dyDescent="0.3">
      <c r="A42" s="18">
        <v>29</v>
      </c>
      <c r="B42" s="19">
        <v>67</v>
      </c>
      <c r="C42" s="19">
        <v>9</v>
      </c>
      <c r="D42" s="20" t="str">
        <f t="shared" si="4"/>
        <v>Kilbirnie (Ayr)</v>
      </c>
      <c r="E42" s="21"/>
      <c r="F42" s="21" t="s">
        <v>9</v>
      </c>
      <c r="G42" s="21"/>
      <c r="H42" s="22" t="str">
        <f t="shared" si="5"/>
        <v>Belleaire (WOS)</v>
      </c>
      <c r="J42" s="24">
        <f t="shared" si="2"/>
        <v>0</v>
      </c>
      <c r="K42" s="24">
        <f t="shared" si="3"/>
        <v>0</v>
      </c>
      <c r="L42" s="24" t="e">
        <v>#N/A</v>
      </c>
      <c r="M42" s="7" t="s">
        <v>13</v>
      </c>
    </row>
    <row r="43" spans="1:13" s="23" customFormat="1" ht="21.6" customHeight="1" x14ac:dyDescent="0.3">
      <c r="A43" s="18">
        <v>15</v>
      </c>
      <c r="B43" s="19">
        <v>70</v>
      </c>
      <c r="C43" s="19">
        <v>62</v>
      </c>
      <c r="D43" s="20" t="str">
        <f t="shared" si="4"/>
        <v>Kings Park Rangers (SAFL)</v>
      </c>
      <c r="E43" s="21"/>
      <c r="F43" s="21" t="s">
        <v>9</v>
      </c>
      <c r="G43" s="21"/>
      <c r="H43" s="22" t="str">
        <f t="shared" si="5"/>
        <v>Harestanes (CSAFL)</v>
      </c>
      <c r="J43" s="24">
        <f t="shared" si="2"/>
        <v>0</v>
      </c>
      <c r="K43" s="24">
        <f t="shared" si="3"/>
        <v>0</v>
      </c>
      <c r="L43" s="24" t="e">
        <v>#N/A</v>
      </c>
      <c r="M43" s="7" t="s">
        <v>13</v>
      </c>
    </row>
    <row r="44" spans="1:13" s="23" customFormat="1" ht="21.6" customHeight="1" x14ac:dyDescent="0.3">
      <c r="A44" s="18">
        <v>37</v>
      </c>
      <c r="B44" s="19">
        <v>71</v>
      </c>
      <c r="C44" s="19">
        <v>58</v>
      </c>
      <c r="D44" s="20" t="str">
        <f t="shared" si="4"/>
        <v>Linwood Thistle (P &amp; D)</v>
      </c>
      <c r="E44" s="21"/>
      <c r="F44" s="21" t="s">
        <v>9</v>
      </c>
      <c r="G44" s="21"/>
      <c r="H44" s="22" t="str">
        <f t="shared" si="5"/>
        <v>Greenock HSFPs (CSAFL)</v>
      </c>
      <c r="J44" s="24">
        <f t="shared" si="2"/>
        <v>0</v>
      </c>
      <c r="K44" s="24">
        <f t="shared" si="3"/>
        <v>0</v>
      </c>
      <c r="L44" s="24" t="e">
        <v>#N/A</v>
      </c>
      <c r="M44" s="7" t="s">
        <v>13</v>
      </c>
    </row>
    <row r="45" spans="1:13" s="23" customFormat="1" ht="21.6" customHeight="1" x14ac:dyDescent="0.3">
      <c r="A45" s="18">
        <v>54</v>
      </c>
      <c r="B45" s="19">
        <v>72</v>
      </c>
      <c r="C45" s="19">
        <v>22</v>
      </c>
      <c r="D45" s="20" t="str">
        <f t="shared" si="4"/>
        <v>Lochan (Ayr)</v>
      </c>
      <c r="E45" s="21"/>
      <c r="F45" s="21" t="s">
        <v>9</v>
      </c>
      <c r="G45" s="21"/>
      <c r="H45" s="22" t="str">
        <f t="shared" si="5"/>
        <v>Carrick (Ayr)</v>
      </c>
      <c r="J45" s="24">
        <f t="shared" si="2"/>
        <v>0</v>
      </c>
      <c r="K45" s="24">
        <f t="shared" si="3"/>
        <v>0</v>
      </c>
      <c r="L45" s="24" t="e">
        <v>#N/A</v>
      </c>
      <c r="M45" s="7" t="s">
        <v>13</v>
      </c>
    </row>
    <row r="46" spans="1:13" s="23" customFormat="1" ht="21.6" customHeight="1" x14ac:dyDescent="0.3">
      <c r="A46" s="18">
        <v>48</v>
      </c>
      <c r="B46" s="19">
        <v>75</v>
      </c>
      <c r="C46" s="19">
        <v>115</v>
      </c>
      <c r="D46" s="20" t="str">
        <f t="shared" si="4"/>
        <v>Maryhill Thistle (GCAFA)</v>
      </c>
      <c r="E46" s="21"/>
      <c r="F46" s="21" t="s">
        <v>9</v>
      </c>
      <c r="G46" s="21"/>
      <c r="H46" s="22" t="str">
        <f t="shared" si="5"/>
        <v>Tarbert (SAFL)</v>
      </c>
      <c r="J46" s="24">
        <f t="shared" si="2"/>
        <v>0</v>
      </c>
      <c r="K46" s="24">
        <f t="shared" si="3"/>
        <v>0</v>
      </c>
      <c r="L46" s="24" t="e">
        <v>#N/A</v>
      </c>
      <c r="M46" s="7" t="s">
        <v>13</v>
      </c>
    </row>
    <row r="47" spans="1:13" s="23" customFormat="1" ht="21.6" customHeight="1" x14ac:dyDescent="0.3">
      <c r="A47" s="18">
        <v>8</v>
      </c>
      <c r="B47" s="19">
        <v>78</v>
      </c>
      <c r="C47" s="19">
        <v>112</v>
      </c>
      <c r="D47" s="20" t="str">
        <f t="shared" si="4"/>
        <v>Milngavie Wanderers (Cal)</v>
      </c>
      <c r="E47" s="21"/>
      <c r="F47" s="21" t="s">
        <v>9</v>
      </c>
      <c r="G47" s="21"/>
      <c r="H47" s="22" t="str">
        <f t="shared" si="5"/>
        <v>Strathclyde University (Cal)</v>
      </c>
      <c r="J47" s="24">
        <f t="shared" si="2"/>
        <v>0</v>
      </c>
      <c r="K47" s="24">
        <f t="shared" si="3"/>
        <v>0</v>
      </c>
      <c r="L47" s="24" t="e">
        <v>#N/A</v>
      </c>
      <c r="M47" s="7" t="s">
        <v>13</v>
      </c>
    </row>
    <row r="48" spans="1:13" s="23" customFormat="1" ht="21.6" customHeight="1" x14ac:dyDescent="0.3">
      <c r="A48" s="18">
        <v>1</v>
      </c>
      <c r="B48" s="19">
        <v>79</v>
      </c>
      <c r="C48" s="19">
        <v>113</v>
      </c>
      <c r="D48" s="20" t="str">
        <f t="shared" si="4"/>
        <v>Milton AFC (Cal)</v>
      </c>
      <c r="E48" s="21"/>
      <c r="F48" s="21" t="s">
        <v>9</v>
      </c>
      <c r="G48" s="21"/>
      <c r="H48" s="22" t="str">
        <f t="shared" si="5"/>
        <v>Strathclyde University (GGPL) OR Glenvale (P &amp; D)</v>
      </c>
      <c r="J48" s="24">
        <f t="shared" si="2"/>
        <v>0</v>
      </c>
      <c r="K48" s="24">
        <f t="shared" si="3"/>
        <v>0</v>
      </c>
      <c r="L48" s="24" t="e">
        <v>#N/A</v>
      </c>
      <c r="M48" s="7" t="s">
        <v>13</v>
      </c>
    </row>
    <row r="49" spans="1:13" s="23" customFormat="1" ht="21.6" customHeight="1" x14ac:dyDescent="0.3">
      <c r="A49" s="18">
        <v>64</v>
      </c>
      <c r="B49" s="19">
        <v>80</v>
      </c>
      <c r="C49" s="19">
        <v>25</v>
      </c>
      <c r="D49" s="20" t="str">
        <f t="shared" si="4"/>
        <v>Milton of Colquhoun (SAFL)</v>
      </c>
      <c r="E49" s="21"/>
      <c r="F49" s="21" t="s">
        <v>9</v>
      </c>
      <c r="G49" s="21"/>
      <c r="H49" s="22" t="str">
        <f t="shared" si="5"/>
        <v>Clark Drive (Ayr)</v>
      </c>
      <c r="J49" s="24">
        <f t="shared" si="2"/>
        <v>0</v>
      </c>
      <c r="K49" s="24">
        <f t="shared" si="3"/>
        <v>0</v>
      </c>
      <c r="L49" s="24" t="e">
        <v>#N/A</v>
      </c>
      <c r="M49" s="7" t="s">
        <v>13</v>
      </c>
    </row>
    <row r="50" spans="1:13" s="23" customFormat="1" ht="21.6" customHeight="1" x14ac:dyDescent="0.3">
      <c r="A50" s="18">
        <v>26</v>
      </c>
      <c r="B50" s="19">
        <v>82</v>
      </c>
      <c r="C50" s="19">
        <v>96</v>
      </c>
      <c r="D50" s="20" t="str">
        <f t="shared" si="4"/>
        <v>Moorpark Thistle (Ayr)</v>
      </c>
      <c r="E50" s="21"/>
      <c r="F50" s="21" t="s">
        <v>9</v>
      </c>
      <c r="G50" s="21"/>
      <c r="H50" s="22" t="str">
        <f t="shared" si="5"/>
        <v>Renfrew (SSML)</v>
      </c>
      <c r="J50" s="24">
        <f t="shared" si="2"/>
        <v>0</v>
      </c>
      <c r="K50" s="24">
        <f t="shared" si="3"/>
        <v>0</v>
      </c>
      <c r="L50" s="24" t="e">
        <v>#N/A</v>
      </c>
      <c r="M50" s="7" t="s">
        <v>13</v>
      </c>
    </row>
    <row r="51" spans="1:13" s="23" customFormat="1" ht="21.6" customHeight="1" x14ac:dyDescent="0.3">
      <c r="A51" s="18">
        <v>31</v>
      </c>
      <c r="B51" s="19">
        <v>88</v>
      </c>
      <c r="C51" s="19">
        <v>105</v>
      </c>
      <c r="D51" s="20" t="str">
        <f t="shared" si="4"/>
        <v>Oban Saints (SAFL)</v>
      </c>
      <c r="E51" s="25"/>
      <c r="F51" s="25" t="s">
        <v>9</v>
      </c>
      <c r="G51" s="25"/>
      <c r="H51" s="22" t="str">
        <f t="shared" si="5"/>
        <v>Springhill AFC (NSLAFA) OR Waterside (CSAFL)</v>
      </c>
      <c r="J51" s="24">
        <f t="shared" si="2"/>
        <v>0</v>
      </c>
      <c r="K51" s="24">
        <f t="shared" si="3"/>
        <v>0</v>
      </c>
      <c r="L51" s="24" t="e">
        <v>#N/A</v>
      </c>
      <c r="M51" s="7" t="s">
        <v>13</v>
      </c>
    </row>
    <row r="52" spans="1:13" s="23" customFormat="1" ht="21.6" customHeight="1" x14ac:dyDescent="0.3">
      <c r="A52" s="18">
        <v>50</v>
      </c>
      <c r="B52" s="19">
        <v>92</v>
      </c>
      <c r="C52" s="19">
        <v>84</v>
      </c>
      <c r="D52" s="20" t="str">
        <f t="shared" si="4"/>
        <v>Pollok (CSAFL)</v>
      </c>
      <c r="E52" s="21"/>
      <c r="F52" s="21" t="s">
        <v>9</v>
      </c>
      <c r="G52" s="21"/>
      <c r="H52" s="22" t="str">
        <f t="shared" si="5"/>
        <v>Neilston (SAFL)</v>
      </c>
      <c r="J52" s="24">
        <f t="shared" si="2"/>
        <v>0</v>
      </c>
      <c r="K52" s="24">
        <f t="shared" si="3"/>
        <v>0</v>
      </c>
      <c r="L52" s="24" t="e">
        <v>#N/A</v>
      </c>
      <c r="M52" s="7" t="s">
        <v>13</v>
      </c>
    </row>
    <row r="53" spans="1:13" s="23" customFormat="1" ht="21.6" customHeight="1" x14ac:dyDescent="0.3">
      <c r="A53" s="18">
        <v>17</v>
      </c>
      <c r="B53" s="19">
        <v>95</v>
      </c>
      <c r="C53" s="19">
        <v>93</v>
      </c>
      <c r="D53" s="20" t="str">
        <f t="shared" si="4"/>
        <v>Redbrae Athletic (St &amp; D)</v>
      </c>
      <c r="E53" s="21"/>
      <c r="F53" s="21" t="s">
        <v>9</v>
      </c>
      <c r="G53" s="21"/>
      <c r="H53" s="22" t="str">
        <f t="shared" si="5"/>
        <v>Possil YM (CSAFL)</v>
      </c>
      <c r="J53" s="24">
        <f t="shared" si="2"/>
        <v>0</v>
      </c>
      <c r="K53" s="24">
        <f t="shared" si="3"/>
        <v>0</v>
      </c>
      <c r="L53" s="24" t="e">
        <v>#N/A</v>
      </c>
      <c r="M53" s="7" t="s">
        <v>13</v>
      </c>
    </row>
    <row r="54" spans="1:13" s="23" customFormat="1" ht="21.6" customHeight="1" x14ac:dyDescent="0.3">
      <c r="A54" s="18">
        <v>3</v>
      </c>
      <c r="B54" s="19">
        <v>98</v>
      </c>
      <c r="C54" s="19">
        <v>110</v>
      </c>
      <c r="D54" s="20" t="str">
        <f t="shared" si="4"/>
        <v>Rosehill Star (SAFL)</v>
      </c>
      <c r="E54" s="21"/>
      <c r="F54" s="21" t="s">
        <v>9</v>
      </c>
      <c r="G54" s="21"/>
      <c r="H54" s="22" t="str">
        <f t="shared" si="5"/>
        <v>Stedfast (CSAFL)</v>
      </c>
      <c r="J54" s="24">
        <f t="shared" si="2"/>
        <v>0</v>
      </c>
      <c r="K54" s="24">
        <f t="shared" si="3"/>
        <v>0</v>
      </c>
      <c r="L54" s="24" t="e">
        <v>#N/A</v>
      </c>
      <c r="M54" s="7" t="s">
        <v>13</v>
      </c>
    </row>
    <row r="55" spans="1:13" s="23" customFormat="1" ht="21.6" customHeight="1" x14ac:dyDescent="0.3">
      <c r="A55" s="18">
        <v>38</v>
      </c>
      <c r="B55" s="19">
        <v>101</v>
      </c>
      <c r="C55" s="19">
        <v>85</v>
      </c>
      <c r="D55" s="20" t="str">
        <f t="shared" si="4"/>
        <v>Shawlands FP (SAFL)</v>
      </c>
      <c r="E55" s="21"/>
      <c r="F55" s="21" t="s">
        <v>9</v>
      </c>
      <c r="G55" s="21"/>
      <c r="H55" s="22" t="str">
        <f t="shared" si="5"/>
        <v>New Farm Loch (Ayr)</v>
      </c>
      <c r="J55" s="24">
        <f t="shared" si="2"/>
        <v>0</v>
      </c>
      <c r="K55" s="24">
        <f t="shared" si="3"/>
        <v>0</v>
      </c>
      <c r="L55" s="24" t="e">
        <v>#N/A</v>
      </c>
      <c r="M55" s="7" t="s">
        <v>13</v>
      </c>
    </row>
    <row r="56" spans="1:13" s="23" customFormat="1" ht="21.6" customHeight="1" x14ac:dyDescent="0.3">
      <c r="A56" s="18">
        <v>13</v>
      </c>
      <c r="B56" s="19">
        <v>102</v>
      </c>
      <c r="C56" s="19">
        <v>68</v>
      </c>
      <c r="D56" s="20" t="str">
        <f t="shared" si="4"/>
        <v>South Side FC (SSML)</v>
      </c>
      <c r="E56" s="21"/>
      <c r="F56" s="21" t="s">
        <v>9</v>
      </c>
      <c r="G56" s="21"/>
      <c r="H56" s="22" t="str">
        <f t="shared" si="5"/>
        <v>Kilbowie Union (SAFL)</v>
      </c>
      <c r="J56" s="24">
        <f t="shared" si="2"/>
        <v>0</v>
      </c>
      <c r="K56" s="24">
        <f t="shared" si="3"/>
        <v>0</v>
      </c>
      <c r="L56" s="24" t="e">
        <v>#N/A</v>
      </c>
      <c r="M56" s="7" t="s">
        <v>13</v>
      </c>
    </row>
    <row r="57" spans="1:13" s="23" customFormat="1" ht="21.6" customHeight="1" x14ac:dyDescent="0.3">
      <c r="A57" s="18">
        <v>4</v>
      </c>
      <c r="B57" s="19">
        <v>103</v>
      </c>
      <c r="C57" s="19">
        <v>127</v>
      </c>
      <c r="D57" s="20" t="str">
        <f t="shared" si="4"/>
        <v>Southside United (GCAFA)</v>
      </c>
      <c r="E57" s="21"/>
      <c r="F57" s="21" t="s">
        <v>9</v>
      </c>
      <c r="G57" s="21"/>
      <c r="H57" s="22" t="str">
        <f t="shared" si="5"/>
        <v>Wishaw HSFPs (CSAFL)</v>
      </c>
      <c r="J57" s="24">
        <f t="shared" si="2"/>
        <v>0</v>
      </c>
      <c r="K57" s="24">
        <f t="shared" si="3"/>
        <v>0</v>
      </c>
      <c r="L57" s="24" t="e">
        <v>#N/A</v>
      </c>
      <c r="M57" s="7" t="s">
        <v>13</v>
      </c>
    </row>
    <row r="58" spans="1:13" s="23" customFormat="1" ht="21.6" customHeight="1" x14ac:dyDescent="0.3">
      <c r="A58" s="18">
        <v>49</v>
      </c>
      <c r="B58" s="19">
        <v>107</v>
      </c>
      <c r="C58" s="19">
        <v>97</v>
      </c>
      <c r="D58" s="20" t="str">
        <f t="shared" si="4"/>
        <v>St. Mungo's (Cal)</v>
      </c>
      <c r="E58" s="21"/>
      <c r="F58" s="21" t="s">
        <v>9</v>
      </c>
      <c r="G58" s="21"/>
      <c r="H58" s="22" t="str">
        <f t="shared" si="5"/>
        <v>Rhu AFC (Cal)</v>
      </c>
      <c r="J58" s="24">
        <f t="shared" si="2"/>
        <v>0</v>
      </c>
      <c r="K58" s="24">
        <f t="shared" si="3"/>
        <v>0</v>
      </c>
      <c r="L58" s="24" t="e">
        <v>#N/A</v>
      </c>
      <c r="M58" s="7" t="s">
        <v>13</v>
      </c>
    </row>
    <row r="59" spans="1:13" s="23" customFormat="1" ht="21.6" customHeight="1" x14ac:dyDescent="0.3">
      <c r="A59" s="18">
        <v>39</v>
      </c>
      <c r="B59" s="19">
        <v>108</v>
      </c>
      <c r="C59" s="19">
        <v>100</v>
      </c>
      <c r="D59" s="20" t="str">
        <f t="shared" si="4"/>
        <v>St. Mungo's (GGPL)</v>
      </c>
      <c r="E59" s="21"/>
      <c r="F59" s="21" t="s">
        <v>9</v>
      </c>
      <c r="G59" s="21"/>
      <c r="H59" s="22" t="str">
        <f t="shared" si="5"/>
        <v>Shawbridge AFC (SSML)</v>
      </c>
      <c r="J59" s="24">
        <f t="shared" si="2"/>
        <v>0</v>
      </c>
      <c r="K59" s="24">
        <f t="shared" si="3"/>
        <v>0</v>
      </c>
      <c r="L59" s="24" t="e">
        <v>#N/A</v>
      </c>
      <c r="M59" s="7" t="s">
        <v>13</v>
      </c>
    </row>
    <row r="60" spans="1:13" s="23" customFormat="1" ht="21.6" customHeight="1" x14ac:dyDescent="0.3">
      <c r="A60" s="18">
        <v>57</v>
      </c>
      <c r="B60" s="19">
        <v>111</v>
      </c>
      <c r="C60" s="19">
        <v>23</v>
      </c>
      <c r="D60" s="20" t="str">
        <f t="shared" si="4"/>
        <v>Stewarton United (Ayr)</v>
      </c>
      <c r="E60" s="21"/>
      <c r="F60" s="21" t="s">
        <v>9</v>
      </c>
      <c r="G60" s="21"/>
      <c r="H60" s="22" t="str">
        <f t="shared" si="5"/>
        <v>Castlemilk (Cal)</v>
      </c>
      <c r="J60" s="24">
        <f t="shared" si="2"/>
        <v>0</v>
      </c>
      <c r="K60" s="24">
        <f t="shared" si="3"/>
        <v>0</v>
      </c>
      <c r="L60" s="24" t="e">
        <v>#N/A</v>
      </c>
      <c r="M60" s="7" t="s">
        <v>13</v>
      </c>
    </row>
    <row r="61" spans="1:13" s="23" customFormat="1" ht="21.6" customHeight="1" x14ac:dyDescent="0.3">
      <c r="A61" s="18">
        <v>5</v>
      </c>
      <c r="B61" s="19">
        <v>114</v>
      </c>
      <c r="C61" s="19">
        <v>43</v>
      </c>
      <c r="D61" s="20" t="str">
        <f t="shared" si="4"/>
        <v>Symington Caledonian (Ayr)</v>
      </c>
      <c r="E61" s="21"/>
      <c r="F61" s="21" t="s">
        <v>9</v>
      </c>
      <c r="G61" s="21"/>
      <c r="H61" s="22" t="str">
        <f t="shared" si="5"/>
        <v>East Kilbride Thistle (SSML)</v>
      </c>
      <c r="J61" s="24">
        <f t="shared" si="2"/>
        <v>0</v>
      </c>
      <c r="K61" s="24">
        <f t="shared" si="3"/>
        <v>0</v>
      </c>
      <c r="L61" s="24" t="e">
        <v>#N/A</v>
      </c>
      <c r="M61" s="7" t="s">
        <v>13</v>
      </c>
    </row>
    <row r="62" spans="1:13" s="23" customFormat="1" ht="21.6" customHeight="1" x14ac:dyDescent="0.3">
      <c r="A62" s="18">
        <v>58</v>
      </c>
      <c r="B62" s="19">
        <v>116</v>
      </c>
      <c r="C62" s="19">
        <v>61</v>
      </c>
      <c r="D62" s="20" t="str">
        <f t="shared" si="4"/>
        <v>Tarbolton (Ayr)</v>
      </c>
      <c r="E62" s="21"/>
      <c r="F62" s="21" t="s">
        <v>9</v>
      </c>
      <c r="G62" s="21"/>
      <c r="H62" s="22" t="str">
        <f t="shared" si="5"/>
        <v>Hampden AFC (GCAFA)</v>
      </c>
      <c r="J62" s="24">
        <f t="shared" si="2"/>
        <v>0</v>
      </c>
      <c r="K62" s="24">
        <f t="shared" si="3"/>
        <v>0</v>
      </c>
      <c r="L62" s="24" t="e">
        <v>#N/A</v>
      </c>
      <c r="M62" s="7" t="s">
        <v>13</v>
      </c>
    </row>
    <row r="63" spans="1:13" s="23" customFormat="1" ht="21.6" customHeight="1" x14ac:dyDescent="0.3">
      <c r="A63" s="18">
        <v>40</v>
      </c>
      <c r="B63" s="19">
        <v>118</v>
      </c>
      <c r="C63" s="19">
        <v>37</v>
      </c>
      <c r="D63" s="20" t="str">
        <f t="shared" si="4"/>
        <v>Thorn Athletic (Cal)</v>
      </c>
      <c r="E63" s="21"/>
      <c r="F63" s="21" t="s">
        <v>9</v>
      </c>
      <c r="G63" s="21"/>
      <c r="H63" s="22" t="str">
        <f t="shared" si="5"/>
        <v>Dumbarton Harp Celtic (GGPL)</v>
      </c>
      <c r="J63" s="24">
        <f t="shared" si="2"/>
        <v>0</v>
      </c>
      <c r="K63" s="24">
        <f t="shared" si="3"/>
        <v>0</v>
      </c>
      <c r="L63" s="24" t="e">
        <v>#N/A</v>
      </c>
      <c r="M63" s="7" t="s">
        <v>13</v>
      </c>
    </row>
    <row r="64" spans="1:13" s="23" customFormat="1" ht="21.6" customHeight="1" x14ac:dyDescent="0.3">
      <c r="A64" s="18">
        <v>52</v>
      </c>
      <c r="B64" s="19">
        <v>119</v>
      </c>
      <c r="C64" s="19">
        <v>15</v>
      </c>
      <c r="D64" s="20" t="str">
        <f t="shared" si="4"/>
        <v>Tynecastle (SSML)</v>
      </c>
      <c r="E64" s="21"/>
      <c r="F64" s="21" t="s">
        <v>9</v>
      </c>
      <c r="G64" s="21"/>
      <c r="H64" s="22" t="str">
        <f t="shared" si="5"/>
        <v>Cadzow Welfare (GGPL)</v>
      </c>
      <c r="J64" s="24">
        <f t="shared" si="2"/>
        <v>0</v>
      </c>
      <c r="K64" s="24">
        <f t="shared" si="3"/>
        <v>0</v>
      </c>
      <c r="L64" s="24" t="e">
        <v>#N/A</v>
      </c>
      <c r="M64" s="7" t="s">
        <v>13</v>
      </c>
    </row>
    <row r="65" spans="1:13" s="23" customFormat="1" ht="21.6" customHeight="1" x14ac:dyDescent="0.3">
      <c r="A65" s="18">
        <v>10</v>
      </c>
      <c r="B65" s="19">
        <v>120</v>
      </c>
      <c r="C65" s="19">
        <v>117</v>
      </c>
      <c r="D65" s="20" t="str">
        <f t="shared" si="4"/>
        <v>Uddingston Anvil (CSAFL)</v>
      </c>
      <c r="E65" s="21"/>
      <c r="F65" s="21" t="s">
        <v>9</v>
      </c>
      <c r="G65" s="21"/>
      <c r="H65" s="22" t="str">
        <f t="shared" si="5"/>
        <v>Third Lanark (WOS)</v>
      </c>
      <c r="J65" s="24">
        <f t="shared" si="2"/>
        <v>0</v>
      </c>
      <c r="K65" s="24">
        <f t="shared" si="3"/>
        <v>0</v>
      </c>
      <c r="L65" s="24" t="e">
        <v>#N/A</v>
      </c>
      <c r="M65" s="7" t="s">
        <v>13</v>
      </c>
    </row>
    <row r="66" spans="1:13" s="23" customFormat="1" ht="21.6" customHeight="1" x14ac:dyDescent="0.3">
      <c r="A66" s="18">
        <v>11</v>
      </c>
      <c r="B66" s="19">
        <v>121</v>
      </c>
      <c r="C66" s="19">
        <v>104</v>
      </c>
      <c r="D66" s="20" t="str">
        <f t="shared" si="4"/>
        <v>Vale of Girvan (Ayr)</v>
      </c>
      <c r="E66" s="21"/>
      <c r="F66" s="21" t="s">
        <v>9</v>
      </c>
      <c r="G66" s="21"/>
      <c r="H66" s="22" t="str">
        <f t="shared" si="5"/>
        <v>Southside White Cart (SSML)</v>
      </c>
      <c r="J66" s="24">
        <f t="shared" si="2"/>
        <v>0</v>
      </c>
      <c r="K66" s="24">
        <f t="shared" si="3"/>
        <v>0</v>
      </c>
      <c r="L66" s="24" t="e">
        <v>#N/A</v>
      </c>
      <c r="M66" s="7" t="s">
        <v>13</v>
      </c>
    </row>
    <row r="67" spans="1:13" s="23" customFormat="1" ht="21.6" customHeight="1" x14ac:dyDescent="0.3">
      <c r="A67" s="18">
        <v>56</v>
      </c>
      <c r="B67" s="19">
        <v>123</v>
      </c>
      <c r="C67" s="19">
        <v>91</v>
      </c>
      <c r="D67" s="20" t="str">
        <f t="shared" si="4"/>
        <v>West Stone AFC (GCAFA)</v>
      </c>
      <c r="E67" s="21"/>
      <c r="F67" s="21" t="s">
        <v>9</v>
      </c>
      <c r="G67" s="21"/>
      <c r="H67" s="22" t="str">
        <f t="shared" si="5"/>
        <v>Petershall Villa (SSML)</v>
      </c>
      <c r="J67" s="24">
        <f t="shared" si="2"/>
        <v>0</v>
      </c>
      <c r="K67" s="24">
        <f t="shared" si="3"/>
        <v>0</v>
      </c>
      <c r="L67" s="24" t="e">
        <v>#N/A</v>
      </c>
      <c r="M67" s="7" t="s">
        <v>13</v>
      </c>
    </row>
    <row r="68" spans="1:13" s="23" customFormat="1" ht="21.6" customHeight="1" x14ac:dyDescent="0.3">
      <c r="A68" s="18">
        <v>28</v>
      </c>
      <c r="B68" s="19">
        <v>125</v>
      </c>
      <c r="C68" s="19">
        <v>40</v>
      </c>
      <c r="D68" s="20" t="str">
        <f t="shared" si="4"/>
        <v>Windlaw (SSML)</v>
      </c>
      <c r="E68" s="21"/>
      <c r="F68" s="21" t="s">
        <v>9</v>
      </c>
      <c r="G68" s="21"/>
      <c r="H68" s="22" t="str">
        <f t="shared" si="5"/>
        <v>Eaglesham (Cal)</v>
      </c>
      <c r="J68" s="24">
        <f t="shared" si="2"/>
        <v>0</v>
      </c>
      <c r="K68" s="24">
        <f t="shared" si="3"/>
        <v>0</v>
      </c>
      <c r="L68" s="24" t="e">
        <v>#N/A</v>
      </c>
      <c r="M68" s="7" t="s">
        <v>13</v>
      </c>
    </row>
    <row r="69" spans="1:13" s="23" customFormat="1" ht="21.6" customHeight="1" x14ac:dyDescent="0.3">
      <c r="A69" s="18">
        <v>7</v>
      </c>
      <c r="B69" s="19">
        <v>126</v>
      </c>
      <c r="C69" s="19">
        <v>2</v>
      </c>
      <c r="D69" s="20" t="str">
        <f t="shared" si="4"/>
        <v>Winlinton Wolves (Ayr)</v>
      </c>
      <c r="E69" s="21"/>
      <c r="F69" s="21" t="s">
        <v>9</v>
      </c>
      <c r="G69" s="21"/>
      <c r="H69" s="22" t="str">
        <f t="shared" si="5"/>
        <v>Albion (GCAFA)</v>
      </c>
      <c r="J69" s="24">
        <f t="shared" si="2"/>
        <v>0</v>
      </c>
      <c r="K69" s="24">
        <f t="shared" si="3"/>
        <v>0</v>
      </c>
      <c r="L69" s="24" t="e">
        <v>#N/A</v>
      </c>
      <c r="M69" s="7" t="s">
        <v>13</v>
      </c>
    </row>
    <row r="70" spans="1:13" s="23" customFormat="1" ht="21.6" customHeight="1" x14ac:dyDescent="0.3">
      <c r="A70" s="18">
        <v>20</v>
      </c>
      <c r="B70" s="19">
        <v>128</v>
      </c>
      <c r="C70" s="19">
        <v>4</v>
      </c>
      <c r="D70" s="20" t="str">
        <f t="shared" si="4"/>
        <v>Woodhall Thistle (NSLAFA)</v>
      </c>
      <c r="E70" s="21"/>
      <c r="F70" s="21" t="s">
        <v>9</v>
      </c>
      <c r="G70" s="21"/>
      <c r="H70" s="22" t="str">
        <f t="shared" si="5"/>
        <v>Ardrossan Castle Rovers (Ayr)</v>
      </c>
      <c r="J70" s="24">
        <f t="shared" si="2"/>
        <v>0</v>
      </c>
      <c r="K70" s="24">
        <f t="shared" si="3"/>
        <v>0</v>
      </c>
      <c r="L70" s="24" t="e">
        <v>#N/A</v>
      </c>
      <c r="M70" s="7" t="s">
        <v>13</v>
      </c>
    </row>
    <row r="71" spans="1:13" ht="12.75" customHeight="1" x14ac:dyDescent="0.3"/>
    <row r="72" spans="1:13" ht="12.75" hidden="1" customHeight="1" x14ac:dyDescent="0.3"/>
    <row r="73" spans="1:13" ht="12.75" hidden="1" customHeight="1" x14ac:dyDescent="0.3"/>
    <row r="74" spans="1:13" ht="12.75" hidden="1" customHeight="1" x14ac:dyDescent="0.3"/>
    <row r="75" spans="1:13" ht="12.75" hidden="1" customHeight="1" x14ac:dyDescent="0.3"/>
    <row r="76" spans="1:13" ht="12.75" hidden="1" customHeight="1" x14ac:dyDescent="0.3"/>
    <row r="77" spans="1:13" ht="12.75" hidden="1" customHeight="1" x14ac:dyDescent="0.3"/>
    <row r="78" spans="1:13" ht="12.75" hidden="1" customHeight="1" x14ac:dyDescent="0.3"/>
    <row r="79" spans="1:13" ht="12.75" hidden="1" customHeight="1" x14ac:dyDescent="0.3"/>
    <row r="80" spans="1:13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  <row r="98" ht="12.75" hidden="1" customHeight="1" x14ac:dyDescent="0.3"/>
    <row r="99" ht="12.75" hidden="1" customHeight="1" x14ac:dyDescent="0.3"/>
    <row r="100" ht="12.75" hidden="1" customHeight="1" x14ac:dyDescent="0.3"/>
    <row r="101" ht="12.75" hidden="1" customHeight="1" x14ac:dyDescent="0.3"/>
    <row r="102" ht="12.75" hidden="1" customHeight="1" x14ac:dyDescent="0.3"/>
    <row r="103" ht="12.75" hidden="1" customHeight="1" x14ac:dyDescent="0.3"/>
    <row r="104" ht="12.75" hidden="1" customHeight="1" x14ac:dyDescent="0.3"/>
    <row r="105" ht="12.75" hidden="1" customHeight="1" x14ac:dyDescent="0.3"/>
    <row r="106" ht="12.75" hidden="1" customHeight="1" x14ac:dyDescent="0.3"/>
    <row r="107" ht="12.75" hidden="1" customHeight="1" x14ac:dyDescent="0.3"/>
    <row r="108" ht="12.75" hidden="1" customHeight="1" x14ac:dyDescent="0.3"/>
    <row r="109" ht="12.75" hidden="1" customHeight="1" x14ac:dyDescent="0.3"/>
    <row r="110" ht="12.75" hidden="1" customHeight="1" x14ac:dyDescent="0.3"/>
    <row r="111" ht="12.75" hidden="1" customHeight="1" x14ac:dyDescent="0.3"/>
    <row r="112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</sheetData>
  <autoFilter ref="A6:H70">
    <sortState ref="A7:H70">
      <sortCondition ref="B7:B70"/>
    </sortState>
  </autoFilter>
  <mergeCells count="6">
    <mergeCell ref="D1:H1"/>
    <mergeCell ref="D2:H2"/>
    <mergeCell ref="D3:H3"/>
    <mergeCell ref="D4:H4"/>
    <mergeCell ref="B5:C5"/>
    <mergeCell ref="D5:H5"/>
  </mergeCells>
  <conditionalFormatting sqref="D7:D70">
    <cfRule type="expression" dxfId="1" priority="2">
      <formula>$J7&gt;0</formula>
    </cfRule>
  </conditionalFormatting>
  <conditionalFormatting sqref="H7:H70">
    <cfRule type="expression" dxfId="0" priority="1">
      <formula>$K7&gt;0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5" fitToHeight="0" orientation="portrait" r:id="rId1"/>
  <rowBreaks count="1" manualBreakCount="1">
    <brk id="38" min="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129"/>
  <sheetViews>
    <sheetView workbookViewId="0"/>
  </sheetViews>
  <sheetFormatPr defaultRowHeight="13.8" x14ac:dyDescent="0.3"/>
  <cols>
    <col min="1" max="1" width="6.6640625" customWidth="1"/>
    <col min="2" max="2" width="55.6640625" customWidth="1"/>
    <col min="3" max="3" width="6.6640625" customWidth="1"/>
    <col min="4" max="4" width="55.6640625" customWidth="1"/>
  </cols>
  <sheetData>
    <row r="1" spans="1:4" ht="13.5" customHeight="1" x14ac:dyDescent="0.3">
      <c r="A1" s="1" t="s">
        <v>0</v>
      </c>
      <c r="B1" s="2" t="s">
        <v>1</v>
      </c>
      <c r="C1" s="1" t="s">
        <v>0</v>
      </c>
      <c r="D1" s="2" t="s">
        <v>1</v>
      </c>
    </row>
    <row r="2" spans="1:4" ht="13.5" customHeight="1" x14ac:dyDescent="0.3">
      <c r="A2" s="3">
        <v>1</v>
      </c>
      <c r="B2" s="4" t="s">
        <v>20</v>
      </c>
      <c r="C2" s="3">
        <v>65</v>
      </c>
      <c r="D2" s="4" t="s">
        <v>81</v>
      </c>
    </row>
    <row r="3" spans="1:4" ht="13.5" customHeight="1" x14ac:dyDescent="0.3">
      <c r="A3" s="3">
        <v>2</v>
      </c>
      <c r="B3" s="4" t="s">
        <v>21</v>
      </c>
      <c r="C3" s="3">
        <v>66</v>
      </c>
      <c r="D3" s="4" t="s">
        <v>82</v>
      </c>
    </row>
    <row r="4" spans="1:4" ht="13.5" customHeight="1" x14ac:dyDescent="0.3">
      <c r="A4" s="3">
        <v>3</v>
      </c>
      <c r="B4" s="4" t="s">
        <v>22</v>
      </c>
      <c r="C4" s="3">
        <v>67</v>
      </c>
      <c r="D4" s="4" t="s">
        <v>83</v>
      </c>
    </row>
    <row r="5" spans="1:4" ht="13.5" customHeight="1" x14ac:dyDescent="0.3">
      <c r="A5" s="3">
        <v>4</v>
      </c>
      <c r="B5" s="4" t="s">
        <v>23</v>
      </c>
      <c r="C5" s="3">
        <v>68</v>
      </c>
      <c r="D5" s="4" t="s">
        <v>84</v>
      </c>
    </row>
    <row r="6" spans="1:4" ht="13.5" customHeight="1" x14ac:dyDescent="0.3">
      <c r="A6" s="3">
        <v>5</v>
      </c>
      <c r="B6" s="4" t="s">
        <v>14</v>
      </c>
      <c r="C6" s="3">
        <v>69</v>
      </c>
      <c r="D6" s="4" t="s">
        <v>85</v>
      </c>
    </row>
    <row r="7" spans="1:4" ht="13.5" customHeight="1" x14ac:dyDescent="0.3">
      <c r="A7" s="3">
        <v>6</v>
      </c>
      <c r="B7" s="4" t="s">
        <v>24</v>
      </c>
      <c r="C7" s="3">
        <v>70</v>
      </c>
      <c r="D7" s="4" t="s">
        <v>86</v>
      </c>
    </row>
    <row r="8" spans="1:4" ht="13.5" customHeight="1" x14ac:dyDescent="0.3">
      <c r="A8" s="3">
        <v>7</v>
      </c>
      <c r="B8" s="4" t="s">
        <v>25</v>
      </c>
      <c r="C8" s="3">
        <v>71</v>
      </c>
      <c r="D8" s="4" t="s">
        <v>87</v>
      </c>
    </row>
    <row r="9" spans="1:4" ht="13.5" customHeight="1" x14ac:dyDescent="0.3">
      <c r="A9" s="3">
        <v>8</v>
      </c>
      <c r="B9" s="4" t="s">
        <v>26</v>
      </c>
      <c r="C9" s="3">
        <v>72</v>
      </c>
      <c r="D9" s="4" t="s">
        <v>88</v>
      </c>
    </row>
    <row r="10" spans="1:4" ht="13.5" customHeight="1" x14ac:dyDescent="0.3">
      <c r="A10" s="3">
        <v>9</v>
      </c>
      <c r="B10" s="4" t="s">
        <v>27</v>
      </c>
      <c r="C10" s="3">
        <v>73</v>
      </c>
      <c r="D10" s="4" t="s">
        <v>89</v>
      </c>
    </row>
    <row r="11" spans="1:4" ht="13.5" customHeight="1" x14ac:dyDescent="0.3">
      <c r="A11" s="3">
        <v>10</v>
      </c>
      <c r="B11" s="4" t="s">
        <v>28</v>
      </c>
      <c r="C11" s="3">
        <v>74</v>
      </c>
      <c r="D11" s="4" t="s">
        <v>90</v>
      </c>
    </row>
    <row r="12" spans="1:4" ht="13.5" customHeight="1" x14ac:dyDescent="0.3">
      <c r="A12" s="3">
        <v>11</v>
      </c>
      <c r="B12" s="4" t="s">
        <v>29</v>
      </c>
      <c r="C12" s="3">
        <v>75</v>
      </c>
      <c r="D12" s="4" t="s">
        <v>91</v>
      </c>
    </row>
    <row r="13" spans="1:4" ht="13.5" customHeight="1" x14ac:dyDescent="0.3">
      <c r="A13" s="3">
        <v>12</v>
      </c>
      <c r="B13" s="4" t="s">
        <v>30</v>
      </c>
      <c r="C13" s="3">
        <v>76</v>
      </c>
      <c r="D13" s="4" t="s">
        <v>92</v>
      </c>
    </row>
    <row r="14" spans="1:4" ht="13.5" customHeight="1" x14ac:dyDescent="0.3">
      <c r="A14" s="3">
        <v>13</v>
      </c>
      <c r="B14" s="4" t="s">
        <v>31</v>
      </c>
      <c r="C14" s="3">
        <v>77</v>
      </c>
      <c r="D14" s="4" t="s">
        <v>93</v>
      </c>
    </row>
    <row r="15" spans="1:4" ht="13.5" customHeight="1" x14ac:dyDescent="0.3">
      <c r="A15" s="3">
        <v>14</v>
      </c>
      <c r="B15" s="4" t="s">
        <v>32</v>
      </c>
      <c r="C15" s="3">
        <v>78</v>
      </c>
      <c r="D15" s="4" t="s">
        <v>94</v>
      </c>
    </row>
    <row r="16" spans="1:4" ht="13.5" customHeight="1" x14ac:dyDescent="0.3">
      <c r="A16" s="3">
        <v>15</v>
      </c>
      <c r="B16" s="4" t="s">
        <v>33</v>
      </c>
      <c r="C16" s="3">
        <v>79</v>
      </c>
      <c r="D16" s="4" t="s">
        <v>95</v>
      </c>
    </row>
    <row r="17" spans="1:4" ht="13.5" customHeight="1" x14ac:dyDescent="0.3">
      <c r="A17" s="3">
        <v>16</v>
      </c>
      <c r="B17" s="4" t="s">
        <v>34</v>
      </c>
      <c r="C17" s="3">
        <v>80</v>
      </c>
      <c r="D17" s="4" t="s">
        <v>96</v>
      </c>
    </row>
    <row r="18" spans="1:4" ht="13.5" customHeight="1" x14ac:dyDescent="0.3">
      <c r="A18" s="3">
        <v>17</v>
      </c>
      <c r="B18" s="4" t="s">
        <v>35</v>
      </c>
      <c r="C18" s="3">
        <v>81</v>
      </c>
      <c r="D18" s="4" t="s">
        <v>17</v>
      </c>
    </row>
    <row r="19" spans="1:4" ht="13.5" customHeight="1" x14ac:dyDescent="0.3">
      <c r="A19" s="3">
        <v>18</v>
      </c>
      <c r="B19" s="4" t="s">
        <v>36</v>
      </c>
      <c r="C19" s="3">
        <v>82</v>
      </c>
      <c r="D19" s="4" t="s">
        <v>97</v>
      </c>
    </row>
    <row r="20" spans="1:4" ht="13.5" customHeight="1" x14ac:dyDescent="0.3">
      <c r="A20" s="3">
        <v>19</v>
      </c>
      <c r="B20" s="4" t="s">
        <v>15</v>
      </c>
      <c r="C20" s="3">
        <v>83</v>
      </c>
      <c r="D20" s="4" t="s">
        <v>98</v>
      </c>
    </row>
    <row r="21" spans="1:4" ht="13.5" customHeight="1" x14ac:dyDescent="0.3">
      <c r="A21" s="3">
        <v>20</v>
      </c>
      <c r="B21" s="4" t="s">
        <v>37</v>
      </c>
      <c r="C21" s="3">
        <v>84</v>
      </c>
      <c r="D21" s="4" t="s">
        <v>99</v>
      </c>
    </row>
    <row r="22" spans="1:4" ht="13.5" customHeight="1" x14ac:dyDescent="0.3">
      <c r="A22" s="3">
        <v>21</v>
      </c>
      <c r="B22" s="4" t="s">
        <v>38</v>
      </c>
      <c r="C22" s="3">
        <v>85</v>
      </c>
      <c r="D22" s="4" t="s">
        <v>100</v>
      </c>
    </row>
    <row r="23" spans="1:4" ht="13.5" customHeight="1" x14ac:dyDescent="0.3">
      <c r="A23" s="3">
        <v>22</v>
      </c>
      <c r="B23" s="4" t="s">
        <v>39</v>
      </c>
      <c r="C23" s="3">
        <v>86</v>
      </c>
      <c r="D23" s="4" t="s">
        <v>101</v>
      </c>
    </row>
    <row r="24" spans="1:4" ht="13.5" customHeight="1" x14ac:dyDescent="0.3">
      <c r="A24" s="3">
        <v>23</v>
      </c>
      <c r="B24" s="4" t="s">
        <v>40</v>
      </c>
      <c r="C24" s="3">
        <v>87</v>
      </c>
      <c r="D24" s="4" t="s">
        <v>102</v>
      </c>
    </row>
    <row r="25" spans="1:4" ht="13.5" customHeight="1" x14ac:dyDescent="0.3">
      <c r="A25" s="3">
        <v>24</v>
      </c>
      <c r="B25" s="4" t="s">
        <v>41</v>
      </c>
      <c r="C25" s="3">
        <v>88</v>
      </c>
      <c r="D25" s="4" t="s">
        <v>103</v>
      </c>
    </row>
    <row r="26" spans="1:4" ht="13.5" customHeight="1" x14ac:dyDescent="0.3">
      <c r="A26" s="3">
        <v>25</v>
      </c>
      <c r="B26" s="4" t="s">
        <v>42</v>
      </c>
      <c r="C26" s="3">
        <v>89</v>
      </c>
      <c r="D26" s="4" t="s">
        <v>104</v>
      </c>
    </row>
    <row r="27" spans="1:4" ht="13.5" customHeight="1" x14ac:dyDescent="0.3">
      <c r="A27" s="3">
        <v>26</v>
      </c>
      <c r="B27" s="4" t="s">
        <v>43</v>
      </c>
      <c r="C27" s="3">
        <v>90</v>
      </c>
      <c r="D27" s="4" t="s">
        <v>105</v>
      </c>
    </row>
    <row r="28" spans="1:4" ht="13.5" customHeight="1" x14ac:dyDescent="0.3">
      <c r="A28" s="3">
        <v>27</v>
      </c>
      <c r="B28" s="4" t="s">
        <v>44</v>
      </c>
      <c r="C28" s="3">
        <v>91</v>
      </c>
      <c r="D28" s="4" t="s">
        <v>106</v>
      </c>
    </row>
    <row r="29" spans="1:4" ht="13.5" customHeight="1" x14ac:dyDescent="0.3">
      <c r="A29" s="3">
        <v>28</v>
      </c>
      <c r="B29" s="4" t="s">
        <v>45</v>
      </c>
      <c r="C29" s="3">
        <v>92</v>
      </c>
      <c r="D29" s="4" t="s">
        <v>107</v>
      </c>
    </row>
    <row r="30" spans="1:4" ht="13.5" customHeight="1" x14ac:dyDescent="0.3">
      <c r="A30" s="3">
        <v>29</v>
      </c>
      <c r="B30" s="4" t="s">
        <v>46</v>
      </c>
      <c r="C30" s="3">
        <v>93</v>
      </c>
      <c r="D30" s="4" t="s">
        <v>108</v>
      </c>
    </row>
    <row r="31" spans="1:4" ht="13.5" customHeight="1" x14ac:dyDescent="0.3">
      <c r="A31" s="3">
        <v>30</v>
      </c>
      <c r="B31" s="4" t="s">
        <v>47</v>
      </c>
      <c r="C31" s="3">
        <v>94</v>
      </c>
      <c r="D31" s="4" t="s">
        <v>109</v>
      </c>
    </row>
    <row r="32" spans="1:4" ht="13.5" customHeight="1" x14ac:dyDescent="0.3">
      <c r="A32" s="3">
        <v>31</v>
      </c>
      <c r="B32" s="4" t="s">
        <v>48</v>
      </c>
      <c r="C32" s="3">
        <v>95</v>
      </c>
      <c r="D32" s="4" t="s">
        <v>110</v>
      </c>
    </row>
    <row r="33" spans="1:4" ht="13.5" customHeight="1" x14ac:dyDescent="0.3">
      <c r="A33" s="3">
        <v>32</v>
      </c>
      <c r="B33" s="4" t="s">
        <v>49</v>
      </c>
      <c r="C33" s="3">
        <v>96</v>
      </c>
      <c r="D33" s="4" t="s">
        <v>111</v>
      </c>
    </row>
    <row r="34" spans="1:4" ht="13.5" customHeight="1" x14ac:dyDescent="0.3">
      <c r="A34" s="3">
        <v>33</v>
      </c>
      <c r="B34" s="4" t="s">
        <v>50</v>
      </c>
      <c r="C34" s="3">
        <v>97</v>
      </c>
      <c r="D34" s="4" t="s">
        <v>112</v>
      </c>
    </row>
    <row r="35" spans="1:4" ht="13.5" customHeight="1" x14ac:dyDescent="0.3">
      <c r="A35" s="3">
        <v>34</v>
      </c>
      <c r="B35" s="4" t="s">
        <v>51</v>
      </c>
      <c r="C35" s="3">
        <v>98</v>
      </c>
      <c r="D35" s="4" t="s">
        <v>2</v>
      </c>
    </row>
    <row r="36" spans="1:4" ht="13.5" customHeight="1" x14ac:dyDescent="0.3">
      <c r="A36" s="3">
        <v>35</v>
      </c>
      <c r="B36" s="4" t="s">
        <v>52</v>
      </c>
      <c r="C36" s="3">
        <v>99</v>
      </c>
      <c r="D36" s="4" t="s">
        <v>113</v>
      </c>
    </row>
    <row r="37" spans="1:4" ht="13.5" customHeight="1" x14ac:dyDescent="0.3">
      <c r="A37" s="3">
        <v>36</v>
      </c>
      <c r="B37" s="4" t="s">
        <v>53</v>
      </c>
      <c r="C37" s="3">
        <v>100</v>
      </c>
      <c r="D37" s="4" t="s">
        <v>114</v>
      </c>
    </row>
    <row r="38" spans="1:4" ht="13.5" customHeight="1" x14ac:dyDescent="0.3">
      <c r="A38" s="3">
        <v>37</v>
      </c>
      <c r="B38" s="4" t="s">
        <v>54</v>
      </c>
      <c r="C38" s="3">
        <v>101</v>
      </c>
      <c r="D38" s="4" t="s">
        <v>115</v>
      </c>
    </row>
    <row r="39" spans="1:4" ht="13.5" customHeight="1" x14ac:dyDescent="0.3">
      <c r="A39" s="3">
        <v>38</v>
      </c>
      <c r="B39" s="4" t="s">
        <v>55</v>
      </c>
      <c r="C39" s="3">
        <v>102</v>
      </c>
      <c r="D39" s="4" t="s">
        <v>116</v>
      </c>
    </row>
    <row r="40" spans="1:4" ht="13.5" customHeight="1" x14ac:dyDescent="0.3">
      <c r="A40" s="3">
        <v>39</v>
      </c>
      <c r="B40" s="4" t="s">
        <v>56</v>
      </c>
      <c r="C40" s="3">
        <v>103</v>
      </c>
      <c r="D40" s="4" t="s">
        <v>117</v>
      </c>
    </row>
    <row r="41" spans="1:4" ht="13.5" customHeight="1" x14ac:dyDescent="0.3">
      <c r="A41" s="3">
        <v>40</v>
      </c>
      <c r="B41" s="4" t="s">
        <v>57</v>
      </c>
      <c r="C41" s="3">
        <v>104</v>
      </c>
      <c r="D41" s="4" t="s">
        <v>118</v>
      </c>
    </row>
    <row r="42" spans="1:4" ht="13.5" customHeight="1" x14ac:dyDescent="0.3">
      <c r="A42" s="3">
        <v>41</v>
      </c>
      <c r="B42" s="4" t="s">
        <v>58</v>
      </c>
      <c r="C42" s="3">
        <v>105</v>
      </c>
      <c r="D42" s="4" t="s">
        <v>18</v>
      </c>
    </row>
    <row r="43" spans="1:4" ht="13.5" customHeight="1" x14ac:dyDescent="0.3">
      <c r="A43" s="3">
        <v>42</v>
      </c>
      <c r="B43" s="4" t="s">
        <v>59</v>
      </c>
      <c r="C43" s="3">
        <v>106</v>
      </c>
      <c r="D43" s="4" t="s">
        <v>119</v>
      </c>
    </row>
    <row r="44" spans="1:4" ht="13.5" customHeight="1" x14ac:dyDescent="0.3">
      <c r="A44" s="3">
        <v>43</v>
      </c>
      <c r="B44" s="4" t="s">
        <v>60</v>
      </c>
      <c r="C44" s="3">
        <v>107</v>
      </c>
      <c r="D44" s="4" t="s">
        <v>120</v>
      </c>
    </row>
    <row r="45" spans="1:4" ht="13.5" customHeight="1" x14ac:dyDescent="0.3">
      <c r="A45" s="3">
        <v>44</v>
      </c>
      <c r="B45" s="4" t="s">
        <v>61</v>
      </c>
      <c r="C45" s="3">
        <v>108</v>
      </c>
      <c r="D45" s="4" t="s">
        <v>121</v>
      </c>
    </row>
    <row r="46" spans="1:4" ht="13.5" customHeight="1" x14ac:dyDescent="0.3">
      <c r="A46" s="3">
        <v>45</v>
      </c>
      <c r="B46" s="4" t="s">
        <v>62</v>
      </c>
      <c r="C46" s="3">
        <v>109</v>
      </c>
      <c r="D46" s="4" t="s">
        <v>122</v>
      </c>
    </row>
    <row r="47" spans="1:4" ht="13.5" customHeight="1" x14ac:dyDescent="0.3">
      <c r="A47" s="3">
        <v>46</v>
      </c>
      <c r="B47" s="4" t="s">
        <v>63</v>
      </c>
      <c r="C47" s="3">
        <v>110</v>
      </c>
      <c r="D47" s="4" t="s">
        <v>123</v>
      </c>
    </row>
    <row r="48" spans="1:4" ht="13.5" customHeight="1" x14ac:dyDescent="0.3">
      <c r="A48" s="3">
        <v>47</v>
      </c>
      <c r="B48" s="4" t="s">
        <v>64</v>
      </c>
      <c r="C48" s="3">
        <v>111</v>
      </c>
      <c r="D48" s="4" t="s">
        <v>124</v>
      </c>
    </row>
    <row r="49" spans="1:4" ht="13.5" customHeight="1" x14ac:dyDescent="0.3">
      <c r="A49" s="3">
        <v>48</v>
      </c>
      <c r="B49" s="4" t="s">
        <v>65</v>
      </c>
      <c r="C49" s="3">
        <v>112</v>
      </c>
      <c r="D49" s="4" t="s">
        <v>125</v>
      </c>
    </row>
    <row r="50" spans="1:4" ht="13.5" customHeight="1" x14ac:dyDescent="0.3">
      <c r="A50" s="3">
        <v>49</v>
      </c>
      <c r="B50" s="4" t="s">
        <v>66</v>
      </c>
      <c r="C50" s="3">
        <v>113</v>
      </c>
      <c r="D50" s="4" t="s">
        <v>19</v>
      </c>
    </row>
    <row r="51" spans="1:4" ht="13.5" customHeight="1" x14ac:dyDescent="0.3">
      <c r="A51" s="3">
        <v>50</v>
      </c>
      <c r="B51" s="4" t="s">
        <v>67</v>
      </c>
      <c r="C51" s="3">
        <v>114</v>
      </c>
      <c r="D51" s="4" t="s">
        <v>126</v>
      </c>
    </row>
    <row r="52" spans="1:4" ht="13.5" customHeight="1" x14ac:dyDescent="0.3">
      <c r="A52" s="3">
        <v>51</v>
      </c>
      <c r="B52" s="4" t="s">
        <v>68</v>
      </c>
      <c r="C52" s="3">
        <v>115</v>
      </c>
      <c r="D52" s="4" t="s">
        <v>127</v>
      </c>
    </row>
    <row r="53" spans="1:4" ht="13.5" customHeight="1" x14ac:dyDescent="0.3">
      <c r="A53" s="3">
        <v>52</v>
      </c>
      <c r="B53" s="4" t="s">
        <v>69</v>
      </c>
      <c r="C53" s="3">
        <v>116</v>
      </c>
      <c r="D53" s="4" t="s">
        <v>128</v>
      </c>
    </row>
    <row r="54" spans="1:4" ht="13.5" customHeight="1" x14ac:dyDescent="0.3">
      <c r="A54" s="3">
        <v>53</v>
      </c>
      <c r="B54" s="4" t="s">
        <v>70</v>
      </c>
      <c r="C54" s="3">
        <v>117</v>
      </c>
      <c r="D54" s="4" t="s">
        <v>129</v>
      </c>
    </row>
    <row r="55" spans="1:4" ht="13.5" customHeight="1" x14ac:dyDescent="0.3">
      <c r="A55" s="3">
        <v>54</v>
      </c>
      <c r="B55" s="4" t="s">
        <v>71</v>
      </c>
      <c r="C55" s="3">
        <v>118</v>
      </c>
      <c r="D55" s="4" t="s">
        <v>130</v>
      </c>
    </row>
    <row r="56" spans="1:4" ht="13.5" customHeight="1" x14ac:dyDescent="0.3">
      <c r="A56" s="3">
        <v>55</v>
      </c>
      <c r="B56" s="4" t="s">
        <v>72</v>
      </c>
      <c r="C56" s="3">
        <v>119</v>
      </c>
      <c r="D56" s="4" t="s">
        <v>131</v>
      </c>
    </row>
    <row r="57" spans="1:4" ht="13.5" customHeight="1" x14ac:dyDescent="0.3">
      <c r="A57" s="3">
        <v>56</v>
      </c>
      <c r="B57" s="4" t="s">
        <v>73</v>
      </c>
      <c r="C57" s="3">
        <v>120</v>
      </c>
      <c r="D57" s="4" t="s">
        <v>132</v>
      </c>
    </row>
    <row r="58" spans="1:4" ht="13.5" customHeight="1" x14ac:dyDescent="0.3">
      <c r="A58" s="3">
        <v>57</v>
      </c>
      <c r="B58" s="4" t="s">
        <v>74</v>
      </c>
      <c r="C58" s="3">
        <v>121</v>
      </c>
      <c r="D58" s="4" t="s">
        <v>133</v>
      </c>
    </row>
    <row r="59" spans="1:4" ht="13.5" customHeight="1" x14ac:dyDescent="0.3">
      <c r="A59" s="3">
        <v>58</v>
      </c>
      <c r="B59" s="4" t="s">
        <v>75</v>
      </c>
      <c r="C59" s="3">
        <v>122</v>
      </c>
      <c r="D59" s="4" t="s">
        <v>134</v>
      </c>
    </row>
    <row r="60" spans="1:4" ht="13.5" customHeight="1" x14ac:dyDescent="0.3">
      <c r="A60" s="3">
        <v>59</v>
      </c>
      <c r="B60" s="4" t="s">
        <v>76</v>
      </c>
      <c r="C60" s="3">
        <v>123</v>
      </c>
      <c r="D60" s="4" t="s">
        <v>135</v>
      </c>
    </row>
    <row r="61" spans="1:4" ht="13.5" customHeight="1" x14ac:dyDescent="0.3">
      <c r="A61" s="3">
        <v>60</v>
      </c>
      <c r="B61" s="4" t="s">
        <v>77</v>
      </c>
      <c r="C61" s="3">
        <v>124</v>
      </c>
      <c r="D61" s="4" t="s">
        <v>136</v>
      </c>
    </row>
    <row r="62" spans="1:4" ht="13.5" customHeight="1" x14ac:dyDescent="0.3">
      <c r="A62" s="3">
        <v>61</v>
      </c>
      <c r="B62" s="4" t="s">
        <v>78</v>
      </c>
      <c r="C62" s="3">
        <v>125</v>
      </c>
      <c r="D62" s="4" t="s">
        <v>137</v>
      </c>
    </row>
    <row r="63" spans="1:4" ht="13.5" customHeight="1" x14ac:dyDescent="0.3">
      <c r="A63" s="3">
        <v>62</v>
      </c>
      <c r="B63" s="4" t="s">
        <v>79</v>
      </c>
      <c r="C63" s="3">
        <v>126</v>
      </c>
      <c r="D63" s="4" t="s">
        <v>138</v>
      </c>
    </row>
    <row r="64" spans="1:4" ht="13.5" customHeight="1" x14ac:dyDescent="0.3">
      <c r="A64" s="3">
        <v>63</v>
      </c>
      <c r="B64" s="4" t="s">
        <v>16</v>
      </c>
      <c r="C64" s="3">
        <v>127</v>
      </c>
      <c r="D64" s="4" t="s">
        <v>139</v>
      </c>
    </row>
    <row r="65" spans="1:4" ht="13.5" customHeight="1" x14ac:dyDescent="0.3">
      <c r="A65" s="3">
        <v>64</v>
      </c>
      <c r="B65" s="4" t="s">
        <v>80</v>
      </c>
      <c r="C65" s="3">
        <v>128</v>
      </c>
      <c r="D65" s="4" t="s">
        <v>140</v>
      </c>
    </row>
    <row r="66" spans="1:4" ht="14.1" customHeight="1" x14ac:dyDescent="0.3">
      <c r="A66" s="3">
        <v>65</v>
      </c>
      <c r="B66" s="4" t="s">
        <v>81</v>
      </c>
    </row>
    <row r="67" spans="1:4" ht="14.1" customHeight="1" x14ac:dyDescent="0.3">
      <c r="A67" s="3">
        <v>66</v>
      </c>
      <c r="B67" s="4" t="s">
        <v>82</v>
      </c>
    </row>
    <row r="68" spans="1:4" ht="14.1" customHeight="1" x14ac:dyDescent="0.3">
      <c r="A68" s="3">
        <v>67</v>
      </c>
      <c r="B68" s="4" t="s">
        <v>83</v>
      </c>
    </row>
    <row r="69" spans="1:4" ht="14.1" customHeight="1" x14ac:dyDescent="0.3">
      <c r="A69" s="3">
        <v>68</v>
      </c>
      <c r="B69" s="4" t="s">
        <v>84</v>
      </c>
    </row>
    <row r="70" spans="1:4" ht="14.1" customHeight="1" x14ac:dyDescent="0.3">
      <c r="A70" s="3">
        <v>69</v>
      </c>
      <c r="B70" s="4" t="s">
        <v>85</v>
      </c>
    </row>
    <row r="71" spans="1:4" ht="14.1" customHeight="1" x14ac:dyDescent="0.3">
      <c r="A71" s="3">
        <v>70</v>
      </c>
      <c r="B71" s="4" t="s">
        <v>86</v>
      </c>
    </row>
    <row r="72" spans="1:4" ht="14.1" customHeight="1" x14ac:dyDescent="0.3">
      <c r="A72" s="3">
        <v>71</v>
      </c>
      <c r="B72" s="4" t="s">
        <v>87</v>
      </c>
    </row>
    <row r="73" spans="1:4" ht="14.1" customHeight="1" x14ac:dyDescent="0.3">
      <c r="A73" s="3">
        <v>72</v>
      </c>
      <c r="B73" s="4" t="s">
        <v>88</v>
      </c>
    </row>
    <row r="74" spans="1:4" ht="14.1" customHeight="1" x14ac:dyDescent="0.3">
      <c r="A74" s="3">
        <v>73</v>
      </c>
      <c r="B74" s="4" t="s">
        <v>89</v>
      </c>
    </row>
    <row r="75" spans="1:4" ht="14.1" customHeight="1" x14ac:dyDescent="0.3">
      <c r="A75" s="3">
        <v>74</v>
      </c>
      <c r="B75" s="4" t="s">
        <v>90</v>
      </c>
    </row>
    <row r="76" spans="1:4" ht="14.1" customHeight="1" x14ac:dyDescent="0.3">
      <c r="A76" s="3">
        <v>75</v>
      </c>
      <c r="B76" s="4" t="s">
        <v>91</v>
      </c>
    </row>
    <row r="77" spans="1:4" ht="14.1" customHeight="1" x14ac:dyDescent="0.3">
      <c r="A77" s="3">
        <v>76</v>
      </c>
      <c r="B77" s="4" t="s">
        <v>92</v>
      </c>
    </row>
    <row r="78" spans="1:4" ht="14.1" customHeight="1" x14ac:dyDescent="0.3">
      <c r="A78" s="3">
        <v>77</v>
      </c>
      <c r="B78" s="4" t="s">
        <v>93</v>
      </c>
    </row>
    <row r="79" spans="1:4" ht="14.1" customHeight="1" x14ac:dyDescent="0.3">
      <c r="A79" s="3">
        <v>78</v>
      </c>
      <c r="B79" s="4" t="s">
        <v>94</v>
      </c>
    </row>
    <row r="80" spans="1:4" ht="14.1" customHeight="1" x14ac:dyDescent="0.3">
      <c r="A80" s="3">
        <v>79</v>
      </c>
      <c r="B80" s="4" t="s">
        <v>95</v>
      </c>
    </row>
    <row r="81" spans="1:2" ht="14.1" customHeight="1" x14ac:dyDescent="0.3">
      <c r="A81" s="3">
        <v>80</v>
      </c>
      <c r="B81" s="4" t="s">
        <v>96</v>
      </c>
    </row>
    <row r="82" spans="1:2" ht="14.1" customHeight="1" x14ac:dyDescent="0.3">
      <c r="A82" s="3">
        <v>81</v>
      </c>
      <c r="B82" s="4" t="s">
        <v>17</v>
      </c>
    </row>
    <row r="83" spans="1:2" ht="14.1" customHeight="1" x14ac:dyDescent="0.3">
      <c r="A83" s="3">
        <v>82</v>
      </c>
      <c r="B83" s="4" t="s">
        <v>97</v>
      </c>
    </row>
    <row r="84" spans="1:2" ht="14.1" customHeight="1" x14ac:dyDescent="0.3">
      <c r="A84" s="3">
        <v>83</v>
      </c>
      <c r="B84" s="4" t="s">
        <v>98</v>
      </c>
    </row>
    <row r="85" spans="1:2" ht="14.1" customHeight="1" x14ac:dyDescent="0.3">
      <c r="A85" s="3">
        <v>84</v>
      </c>
      <c r="B85" s="4" t="s">
        <v>99</v>
      </c>
    </row>
    <row r="86" spans="1:2" ht="14.1" customHeight="1" x14ac:dyDescent="0.3">
      <c r="A86" s="3">
        <v>85</v>
      </c>
      <c r="B86" s="4" t="s">
        <v>100</v>
      </c>
    </row>
    <row r="87" spans="1:2" ht="14.1" customHeight="1" x14ac:dyDescent="0.3">
      <c r="A87" s="3">
        <v>86</v>
      </c>
      <c r="B87" s="4" t="s">
        <v>101</v>
      </c>
    </row>
    <row r="88" spans="1:2" ht="14.1" customHeight="1" x14ac:dyDescent="0.3">
      <c r="A88" s="3">
        <v>87</v>
      </c>
      <c r="B88" s="4" t="s">
        <v>102</v>
      </c>
    </row>
    <row r="89" spans="1:2" ht="14.1" customHeight="1" x14ac:dyDescent="0.3">
      <c r="A89" s="3">
        <v>88</v>
      </c>
      <c r="B89" s="4" t="s">
        <v>103</v>
      </c>
    </row>
    <row r="90" spans="1:2" ht="14.1" customHeight="1" x14ac:dyDescent="0.3">
      <c r="A90" s="3">
        <v>89</v>
      </c>
      <c r="B90" s="4" t="s">
        <v>104</v>
      </c>
    </row>
    <row r="91" spans="1:2" ht="14.1" customHeight="1" x14ac:dyDescent="0.3">
      <c r="A91" s="3">
        <v>90</v>
      </c>
      <c r="B91" s="4" t="s">
        <v>105</v>
      </c>
    </row>
    <row r="92" spans="1:2" ht="14.1" customHeight="1" x14ac:dyDescent="0.3">
      <c r="A92" s="3">
        <v>91</v>
      </c>
      <c r="B92" s="4" t="s">
        <v>106</v>
      </c>
    </row>
    <row r="93" spans="1:2" ht="14.1" customHeight="1" x14ac:dyDescent="0.3">
      <c r="A93" s="3">
        <v>92</v>
      </c>
      <c r="B93" s="4" t="s">
        <v>107</v>
      </c>
    </row>
    <row r="94" spans="1:2" ht="14.1" customHeight="1" x14ac:dyDescent="0.3">
      <c r="A94" s="3">
        <v>93</v>
      </c>
      <c r="B94" s="4" t="s">
        <v>108</v>
      </c>
    </row>
    <row r="95" spans="1:2" ht="14.1" customHeight="1" x14ac:dyDescent="0.3">
      <c r="A95" s="3">
        <v>94</v>
      </c>
      <c r="B95" s="4" t="s">
        <v>109</v>
      </c>
    </row>
    <row r="96" spans="1:2" ht="14.1" customHeight="1" x14ac:dyDescent="0.3">
      <c r="A96" s="3">
        <v>95</v>
      </c>
      <c r="B96" s="4" t="s">
        <v>110</v>
      </c>
    </row>
    <row r="97" spans="1:4" ht="14.1" customHeight="1" x14ac:dyDescent="0.3">
      <c r="A97" s="3">
        <v>96</v>
      </c>
      <c r="B97" s="4" t="s">
        <v>111</v>
      </c>
    </row>
    <row r="98" spans="1:4" ht="14.1" customHeight="1" x14ac:dyDescent="0.3">
      <c r="A98" s="3">
        <v>97</v>
      </c>
      <c r="B98" s="4" t="s">
        <v>112</v>
      </c>
    </row>
    <row r="99" spans="1:4" ht="14.1" customHeight="1" x14ac:dyDescent="0.3">
      <c r="A99" s="3">
        <v>98</v>
      </c>
      <c r="B99" s="4" t="s">
        <v>2</v>
      </c>
      <c r="C99" s="3"/>
      <c r="D99" s="4"/>
    </row>
    <row r="100" spans="1:4" ht="14.1" customHeight="1" x14ac:dyDescent="0.3">
      <c r="A100" s="3">
        <v>99</v>
      </c>
      <c r="B100" s="4" t="s">
        <v>113</v>
      </c>
      <c r="C100" s="3"/>
      <c r="D100" s="4"/>
    </row>
    <row r="101" spans="1:4" ht="14.1" customHeight="1" x14ac:dyDescent="0.3">
      <c r="A101" s="3">
        <v>100</v>
      </c>
      <c r="B101" s="4" t="s">
        <v>114</v>
      </c>
      <c r="C101" s="3"/>
      <c r="D101" s="4"/>
    </row>
    <row r="102" spans="1:4" ht="14.1" customHeight="1" x14ac:dyDescent="0.3">
      <c r="A102" s="3">
        <v>101</v>
      </c>
      <c r="B102" s="4" t="s">
        <v>115</v>
      </c>
      <c r="C102" s="3"/>
      <c r="D102" s="4"/>
    </row>
    <row r="103" spans="1:4" ht="14.1" customHeight="1" x14ac:dyDescent="0.3">
      <c r="A103" s="3">
        <v>102</v>
      </c>
      <c r="B103" s="4" t="s">
        <v>116</v>
      </c>
      <c r="C103" s="3"/>
      <c r="D103" s="4"/>
    </row>
    <row r="104" spans="1:4" ht="14.1" customHeight="1" x14ac:dyDescent="0.3">
      <c r="A104" s="3">
        <v>103</v>
      </c>
      <c r="B104" s="4" t="s">
        <v>117</v>
      </c>
      <c r="C104" s="3"/>
      <c r="D104" s="4"/>
    </row>
    <row r="105" spans="1:4" ht="14.1" customHeight="1" x14ac:dyDescent="0.3">
      <c r="A105" s="3">
        <v>104</v>
      </c>
      <c r="B105" s="4" t="s">
        <v>118</v>
      </c>
      <c r="C105" s="3"/>
      <c r="D105" s="4"/>
    </row>
    <row r="106" spans="1:4" ht="14.1" customHeight="1" x14ac:dyDescent="0.3">
      <c r="A106" s="3">
        <v>105</v>
      </c>
      <c r="B106" s="4" t="s">
        <v>18</v>
      </c>
      <c r="C106" s="3"/>
      <c r="D106" s="4"/>
    </row>
    <row r="107" spans="1:4" ht="14.1" customHeight="1" x14ac:dyDescent="0.3">
      <c r="A107" s="3">
        <v>106</v>
      </c>
      <c r="B107" s="4" t="s">
        <v>119</v>
      </c>
      <c r="C107" s="3"/>
      <c r="D107" s="4"/>
    </row>
    <row r="108" spans="1:4" ht="14.1" customHeight="1" x14ac:dyDescent="0.3">
      <c r="A108" s="3">
        <v>107</v>
      </c>
      <c r="B108" s="4" t="s">
        <v>120</v>
      </c>
      <c r="C108" s="3"/>
      <c r="D108" s="4"/>
    </row>
    <row r="109" spans="1:4" ht="14.1" customHeight="1" x14ac:dyDescent="0.3">
      <c r="A109" s="3">
        <v>108</v>
      </c>
      <c r="B109" s="4" t="s">
        <v>121</v>
      </c>
      <c r="C109" s="3"/>
      <c r="D109" s="4"/>
    </row>
    <row r="110" spans="1:4" ht="14.1" customHeight="1" x14ac:dyDescent="0.3">
      <c r="A110" s="3">
        <v>109</v>
      </c>
      <c r="B110" s="4" t="s">
        <v>122</v>
      </c>
      <c r="C110" s="3"/>
      <c r="D110" s="4"/>
    </row>
    <row r="111" spans="1:4" ht="14.1" customHeight="1" x14ac:dyDescent="0.3">
      <c r="A111" s="3">
        <v>110</v>
      </c>
      <c r="B111" s="4" t="s">
        <v>123</v>
      </c>
      <c r="C111" s="3"/>
      <c r="D111" s="4"/>
    </row>
    <row r="112" spans="1:4" ht="14.1" customHeight="1" x14ac:dyDescent="0.3">
      <c r="A112" s="3">
        <v>111</v>
      </c>
      <c r="B112" s="4" t="s">
        <v>124</v>
      </c>
      <c r="C112" s="3"/>
      <c r="D112" s="4"/>
    </row>
    <row r="113" spans="1:4" ht="14.1" customHeight="1" x14ac:dyDescent="0.3">
      <c r="A113" s="3">
        <v>112</v>
      </c>
      <c r="B113" s="4" t="s">
        <v>125</v>
      </c>
      <c r="C113" s="3"/>
      <c r="D113" s="4"/>
    </row>
    <row r="114" spans="1:4" ht="14.1" customHeight="1" x14ac:dyDescent="0.3">
      <c r="A114" s="3">
        <v>113</v>
      </c>
      <c r="B114" s="4" t="s">
        <v>19</v>
      </c>
      <c r="C114" s="3"/>
      <c r="D114" s="4"/>
    </row>
    <row r="115" spans="1:4" ht="14.1" customHeight="1" x14ac:dyDescent="0.3">
      <c r="A115" s="3">
        <v>114</v>
      </c>
      <c r="B115" s="4" t="s">
        <v>126</v>
      </c>
      <c r="C115" s="3"/>
      <c r="D115" s="4"/>
    </row>
    <row r="116" spans="1:4" ht="14.1" customHeight="1" x14ac:dyDescent="0.3">
      <c r="A116" s="3">
        <v>115</v>
      </c>
      <c r="B116" s="4" t="s">
        <v>127</v>
      </c>
      <c r="C116" s="3"/>
      <c r="D116" s="4"/>
    </row>
    <row r="117" spans="1:4" ht="14.1" customHeight="1" x14ac:dyDescent="0.3">
      <c r="A117" s="3">
        <v>116</v>
      </c>
      <c r="B117" s="4" t="s">
        <v>128</v>
      </c>
      <c r="C117" s="3"/>
      <c r="D117" s="4"/>
    </row>
    <row r="118" spans="1:4" ht="14.1" customHeight="1" x14ac:dyDescent="0.3">
      <c r="A118" s="3">
        <v>117</v>
      </c>
      <c r="B118" s="4" t="s">
        <v>129</v>
      </c>
      <c r="C118" s="3"/>
      <c r="D118" s="4"/>
    </row>
    <row r="119" spans="1:4" ht="14.1" customHeight="1" x14ac:dyDescent="0.3">
      <c r="A119" s="3">
        <v>118</v>
      </c>
      <c r="B119" s="4" t="s">
        <v>130</v>
      </c>
      <c r="C119" s="3"/>
      <c r="D119" s="4"/>
    </row>
    <row r="120" spans="1:4" ht="14.1" customHeight="1" x14ac:dyDescent="0.3">
      <c r="A120" s="3">
        <v>119</v>
      </c>
      <c r="B120" s="4" t="s">
        <v>131</v>
      </c>
      <c r="C120" s="3"/>
      <c r="D120" s="4"/>
    </row>
    <row r="121" spans="1:4" ht="14.1" customHeight="1" x14ac:dyDescent="0.3">
      <c r="A121" s="3">
        <v>120</v>
      </c>
      <c r="B121" s="4" t="s">
        <v>132</v>
      </c>
      <c r="C121" s="3"/>
      <c r="D121" s="4"/>
    </row>
    <row r="122" spans="1:4" ht="14.1" customHeight="1" x14ac:dyDescent="0.3">
      <c r="A122" s="3">
        <v>121</v>
      </c>
      <c r="B122" s="4" t="s">
        <v>133</v>
      </c>
      <c r="C122" s="3"/>
      <c r="D122" s="4"/>
    </row>
    <row r="123" spans="1:4" ht="14.1" customHeight="1" x14ac:dyDescent="0.3">
      <c r="A123" s="3">
        <v>122</v>
      </c>
      <c r="B123" s="4" t="s">
        <v>134</v>
      </c>
      <c r="C123" s="3"/>
      <c r="D123" s="4"/>
    </row>
    <row r="124" spans="1:4" ht="14.1" customHeight="1" x14ac:dyDescent="0.3">
      <c r="A124" s="3">
        <v>123</v>
      </c>
      <c r="B124" s="4" t="s">
        <v>135</v>
      </c>
      <c r="C124" s="3"/>
      <c r="D124" s="4"/>
    </row>
    <row r="125" spans="1:4" ht="14.1" customHeight="1" x14ac:dyDescent="0.3">
      <c r="A125" s="3">
        <v>124</v>
      </c>
      <c r="B125" s="4" t="s">
        <v>136</v>
      </c>
      <c r="C125" s="3"/>
      <c r="D125" s="4"/>
    </row>
    <row r="126" spans="1:4" ht="14.1" customHeight="1" x14ac:dyDescent="0.3">
      <c r="A126" s="3">
        <v>125</v>
      </c>
      <c r="B126" s="4" t="s">
        <v>137</v>
      </c>
      <c r="C126" s="3"/>
      <c r="D126" s="4"/>
    </row>
    <row r="127" spans="1:4" ht="14.1" customHeight="1" x14ac:dyDescent="0.3">
      <c r="A127" s="3">
        <v>126</v>
      </c>
      <c r="B127" s="4" t="s">
        <v>138</v>
      </c>
      <c r="C127" s="3"/>
      <c r="D127" s="4"/>
    </row>
    <row r="128" spans="1:4" ht="14.1" customHeight="1" x14ac:dyDescent="0.3">
      <c r="A128" s="3">
        <v>127</v>
      </c>
      <c r="B128" s="4" t="s">
        <v>139</v>
      </c>
      <c r="C128" s="3"/>
      <c r="D128" s="4"/>
    </row>
    <row r="129" spans="1:4" ht="14.1" customHeight="1" x14ac:dyDescent="0.3">
      <c r="A129" s="3">
        <v>128</v>
      </c>
      <c r="B129" s="4" t="s">
        <v>140</v>
      </c>
      <c r="C129" s="3"/>
      <c r="D129" s="4"/>
    </row>
  </sheetData>
  <printOptions gridLines="1"/>
  <pageMargins left="0.39370078740157483" right="0.39370078740157483" top="0.39370078740157483" bottom="0.59055118110236227" header="0.39370078740157483" footer="0.3937007874015748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Round 3 Draw</vt:lpstr>
      <vt:lpstr>Third Round Teams</vt:lpstr>
      <vt:lpstr>'Round 3 Draw'!Print_Area</vt:lpstr>
      <vt:lpstr>'Third Round Teams'!Print_Area</vt:lpstr>
      <vt:lpstr>'Round 3 Draw'!Print_Titles</vt:lpstr>
      <vt:lpstr>Teams3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Stephen McLaughlin</cp:lastModifiedBy>
  <cp:lastPrinted>2015-10-18T04:14:24Z</cp:lastPrinted>
  <dcterms:created xsi:type="dcterms:W3CDTF">2015-10-08T19:48:10Z</dcterms:created>
  <dcterms:modified xsi:type="dcterms:W3CDTF">2015-10-19T20:42:15Z</dcterms:modified>
</cp:coreProperties>
</file>